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xr:revisionPtr revIDLastSave="0" documentId="13_ncr:1_{0D29EDE2-C8F9-4520-8932-F537489D4539}" xr6:coauthVersionLast="45" xr6:coauthVersionMax="47" xr10:uidLastSave="{00000000-0000-0000-0000-000000000000}"/>
  <bookViews>
    <workbookView xWindow="-120" yWindow="-120" windowWidth="19440" windowHeight="11160" xr2:uid="{00000000-000D-0000-FFFF-FFFF00000000}"/>
  </bookViews>
  <sheets>
    <sheet name="FinalSR" sheetId="1" r:id="rId1"/>
    <sheet name="EmpiricalData1" sheetId="32" r:id="rId2"/>
    <sheet name="ExpertElicitation1" sheetId="3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<sst xmlns="http://schemas.openxmlformats.org/spreadsheetml/2006/main" count="113" uniqueCount="93">
  <si>
    <t>SD</t>
  </si>
  <si>
    <t>low.limit</t>
  </si>
  <si>
    <t>up.limit</t>
  </si>
  <si>
    <t>Citation/Data Source:</t>
  </si>
  <si>
    <t>Spatial Data Origin:</t>
  </si>
  <si>
    <t>Temporal Data Origin:</t>
  </si>
  <si>
    <t>Units:</t>
  </si>
  <si>
    <t>Life Stage:</t>
  </si>
  <si>
    <t>Vital Rate:</t>
  </si>
  <si>
    <t>Season:</t>
  </si>
  <si>
    <t>FINAL CURVE DERIVATION:</t>
  </si>
  <si>
    <t xml:space="preserve">Species: </t>
  </si>
  <si>
    <t>Pearson 2004</t>
  </si>
  <si>
    <t>Pearson 2004, Fig. 2.2. data</t>
  </si>
  <si>
    <t>CPUE (fish/trap)</t>
  </si>
  <si>
    <r>
      <t>Temp (</t>
    </r>
    <r>
      <rPr>
        <sz val="11"/>
        <color theme="1"/>
        <rFont val="Calibri"/>
        <family val="2"/>
      </rPr>
      <t>˚</t>
    </r>
    <r>
      <rPr>
        <sz val="11"/>
        <color theme="1"/>
        <rFont val="Calibri"/>
        <family val="2"/>
        <scheme val="minor"/>
      </rPr>
      <t>C)</t>
    </r>
  </si>
  <si>
    <t>Comments</t>
  </si>
  <si>
    <t>Mean System Capacity (%)</t>
  </si>
  <si>
    <t>Temperature</t>
  </si>
  <si>
    <t>Edwards et al, 1983 shows habitat suitability curve for Longnose Dace</t>
  </si>
  <si>
    <t>For Longnose Dace</t>
  </si>
  <si>
    <t>Nooksack Dace</t>
  </si>
  <si>
    <t>Figure 4.2</t>
  </si>
  <si>
    <t xml:space="preserve">Fig. 6a. The impact of average water temperature (C ) on young-of-the-year (i.e. larval) Nooksack Dace growth rate (cm • day-1) </t>
  </si>
  <si>
    <t>Adult; Adult; Larval</t>
  </si>
  <si>
    <t>Mean water temperature (oC); Average maximum tempearature (oC); Average temearature (oC)</t>
  </si>
  <si>
    <t>Scaled</t>
  </si>
  <si>
    <t>Pearson 2004; Edwards 1983; Gray and Rosenfeld, 2024 (CJFAS)</t>
  </si>
  <si>
    <t>Bertrand Creek of Nooksack RIver - Fraser Valley; North America;  Bertrand Creek and Pepin Creek - Fraser Valley</t>
  </si>
  <si>
    <t>1999-2001; Unknown for Edwards 1983;  2021-2022</t>
  </si>
  <si>
    <t>Edwards 1983 data</t>
  </si>
  <si>
    <t>Rosenfeld et al. 2024</t>
  </si>
  <si>
    <t>Growth rate (cm/day)</t>
  </si>
  <si>
    <t>Rosenfeld et al. 2024 (for larvae)</t>
  </si>
  <si>
    <t>April to Sep; Spring and Summer; June-July</t>
  </si>
  <si>
    <t>Edwards 1983</t>
  </si>
  <si>
    <t>With high Outlier dropped and re-normalized to maximum of one</t>
  </si>
  <si>
    <t>A)</t>
  </si>
  <si>
    <t>B)</t>
  </si>
  <si>
    <t>NOTE: the Final Curve is robust to dropping the high CPUE outlier (Compare Panel B and Panel A) most data point remain within the envelope defined by the curve.</t>
  </si>
  <si>
    <t>NOTES</t>
  </si>
  <si>
    <t xml:space="preserve">       within the envelope bounded by the curve.</t>
  </si>
  <si>
    <t xml:space="preserve">1)  The Final Curve is robust to dropping the high CPUE outlier (Compare Panel B and Panel A) most data point remain </t>
  </si>
  <si>
    <t>C)</t>
  </si>
  <si>
    <t>Final curve - Adult</t>
  </si>
  <si>
    <t>Final curve - larval and YOY</t>
  </si>
  <si>
    <t>2)  Larval/yoy dace appear to be more temperature tolerant than adults.  A somewhat conservative 2C has been added</t>
  </si>
  <si>
    <t xml:space="preserve">         to the upper bound of the SR function for larval/yoy dace (panel C). However, since adults are</t>
  </si>
  <si>
    <t xml:space="preserve">         more temperature sensitive and therefore the limiting population bottleneck, the adult temperature</t>
  </si>
  <si>
    <t xml:space="preserve">         curves should be used in general CEMPRA modelling.</t>
  </si>
  <si>
    <t xml:space="preserve">Final curve was based on habitat sutability curve by Edwards 1983.Max system capacity was defined by highest habitat suitability index. For y-intercepts,  the ower value (Temp at which system capacity is 0) is determined based on Pearson 2004 and higher value was based on Rosenfeld et al. 2024 (for larvae).  </t>
  </si>
  <si>
    <t>Expert Name</t>
  </si>
  <si>
    <t>Comment</t>
  </si>
  <si>
    <t>System Capacity</t>
  </si>
  <si>
    <t>Temp</t>
  </si>
  <si>
    <t xml:space="preserve">System/Species: </t>
  </si>
  <si>
    <t>Experts Workshop Nov 12, 2024</t>
  </si>
  <si>
    <t>adult, larval and YOY</t>
  </si>
  <si>
    <t>final curve was larged based on empirical data, which was then modified based on expert opinion.</t>
  </si>
  <si>
    <t>Summer</t>
  </si>
  <si>
    <t>Mike Pearson</t>
  </si>
  <si>
    <t>mean summer water temperature, degrees Celcius</t>
  </si>
  <si>
    <t>Input from participants at Nov. 12th, 2024 CEMPRA Workshop</t>
  </si>
  <si>
    <t xml:space="preserve">  temperature limit of SR curve by</t>
  </si>
  <si>
    <t xml:space="preserve">  1 C based on advice at the Nov. 12th SR </t>
  </si>
  <si>
    <t>arrows indicate right shift of upper</t>
  </si>
  <si>
    <t xml:space="preserve">  function workshop (see adjacent "ExpertElicitiation1") workbook</t>
  </si>
  <si>
    <t>date</t>
  </si>
  <si>
    <t>solar.time</t>
  </si>
  <si>
    <t>DO.obs</t>
  </si>
  <si>
    <t>DO.sat</t>
  </si>
  <si>
    <t>depth</t>
  </si>
  <si>
    <t>temp.water</t>
  </si>
  <si>
    <t>light</t>
  </si>
  <si>
    <t>DO.mod</t>
  </si>
  <si>
    <t>2021-06-30 13:01:30 UTC</t>
  </si>
  <si>
    <t>2021-06-30 13:11:30 UTC</t>
  </si>
  <si>
    <t>2021-06-30 13:21:30 UTC</t>
  </si>
  <si>
    <t>2021-06-30 13:31:30 UTC</t>
  </si>
  <si>
    <t>2021-06-30 13:41:30 UTC</t>
  </si>
  <si>
    <t>2021-06-30 13:51:30 UTC</t>
  </si>
  <si>
    <t>2021-06-30 14:01:30 UTC</t>
  </si>
  <si>
    <t>2021-06-30 14:11:30 UTC</t>
  </si>
  <si>
    <t>2021-06-30 14:21:30 UTC</t>
  </si>
  <si>
    <t>2021-06-30 14:31:30 UTC</t>
  </si>
  <si>
    <t>2021-06-30 14:41:30 UTC</t>
  </si>
  <si>
    <t>2021-06-30 14:51:30 UTC</t>
  </si>
  <si>
    <t>2021-06-30 15:01:30 UTC</t>
  </si>
  <si>
    <t>2021-06-30 15:11:30 UTC</t>
  </si>
  <si>
    <t>DO data for June 30th, 2021 (end of the 2021 Heat dome) for Bertrand creek ~ 50m upstream of Zero Avenue - data from Samantha  Ramirez M.Sc. thesis</t>
  </si>
  <si>
    <r>
      <t>ND are likley more tolerant to higher temperature than idicated by the available empirical data. The upper threshold can probably reasonably be right-shifted to 20</t>
    </r>
    <r>
      <rPr>
        <sz val="11"/>
        <color theme="1"/>
        <rFont val="Calibri"/>
        <family val="2"/>
      </rPr>
      <t>°C</t>
    </r>
    <r>
      <rPr>
        <sz val="11"/>
        <color theme="1"/>
        <rFont val="Calibri"/>
        <family val="2"/>
        <scheme val="minor"/>
      </rPr>
      <t xml:space="preserve">.  And the upper limit on temperature at zero habitat capacity can similarly be increased from 23C to 24 C (i.e. right shift both, so that the slope remains parallel to the old curve).                                                               </t>
    </r>
    <r>
      <rPr>
        <b/>
        <u/>
        <sz val="11"/>
        <color rgb="FFFF0000"/>
        <rFont val="Calibri"/>
        <family val="2"/>
        <scheme val="minor"/>
      </rPr>
      <t xml:space="preserve">See the note </t>
    </r>
    <r>
      <rPr>
        <b/>
        <u/>
        <sz val="11"/>
        <color theme="1"/>
        <rFont val="Calibri"/>
        <family val="2"/>
        <scheme val="minor"/>
      </rPr>
      <t>immediately below and the accompanying Word text decription re: potential underestimation of maximum temperature tolerance.</t>
    </r>
  </si>
  <si>
    <r>
      <rPr>
        <b/>
        <u/>
        <sz val="11"/>
        <color rgb="FFFF0000"/>
        <rFont val="Calibri"/>
        <family val="2"/>
        <scheme val="minor"/>
      </rPr>
      <t>BELOW</t>
    </r>
    <r>
      <rPr>
        <sz val="11"/>
        <color rgb="FFFF0000"/>
        <rFont val="Calibri"/>
        <family val="2"/>
        <scheme val="minor"/>
      </rPr>
      <t xml:space="preserve">: </t>
    </r>
    <r>
      <rPr>
        <sz val="11"/>
        <rFont val="Calibri"/>
        <family val="2"/>
        <scheme val="minor"/>
      </rPr>
      <t>Screen shot of 2021 USGS Heat dome temperature data from Bertrand Creek at the international bouder</t>
    </r>
  </si>
  <si>
    <r>
      <rPr>
        <b/>
        <u/>
        <sz val="11"/>
        <color theme="1"/>
        <rFont val="Calibri"/>
        <family val="2"/>
        <scheme val="minor"/>
      </rPr>
      <t xml:space="preserve">Note: </t>
    </r>
    <r>
      <rPr>
        <sz val="11"/>
        <color theme="1"/>
        <rFont val="Calibri"/>
        <family val="2"/>
        <scheme val="minor"/>
      </rPr>
      <t xml:space="preserve">There is anecdotal evidence that Nooksack Dace are </t>
    </r>
    <r>
      <rPr>
        <b/>
        <i/>
        <sz val="11"/>
        <color theme="1"/>
        <rFont val="Calibri"/>
        <family val="2"/>
        <scheme val="minor"/>
      </rPr>
      <t xml:space="preserve">potentially more tolerant </t>
    </r>
    <r>
      <rPr>
        <sz val="11"/>
        <color theme="1"/>
        <rFont val="Calibri"/>
        <family val="2"/>
        <scheme val="minor"/>
      </rPr>
      <t>of higher temperatures than indicated by the upper limit of our SR function.  During the heat dome event of June 25- July 31, 2021, temperatures in Bertrand Creek got significantly higher than the Maximum 24C that we identify as zero capacity in the temperature SR function (see flow gauge data screen shot below).  The temperature sensor in the USGS flow gauge at Zero avenue on the international border recorded a high of 25.6 C on June 28th, and the accuracy of the temperature sensor is confirmed by a DO/temperature logger that was placed approximately 50 m upstream on June 30th and recorded the same maximum daily temperature as the sensor at the flow gauge (logger data to the right, from Samantha Ramirez M.Sc. thesis; 23.3 C for USGS gauge, 23.0 C for the DO logger placed ~ 10-20cm below the surface in an unstratified glide habitat).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</si>
</sst>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1"/>
      <name val="Calibri"/>
      <family val="2"/>
      <scheme val="minor"/>
    </font>
    <font>
      <b/>
      <sz val="10"/>
      <color rgb="FF36424A"/>
      <name val="Arial"/>
      <family val="2"/>
    </font>
    <font>
      <b/>
      <sz val="10"/>
      <color theme="0"/>
      <name val="Arial"/>
      <family val="2"/>
    </font>
    <font>
      <sz val="10"/>
      <color theme="0"/>
      <name val="Arial Black"/>
      <family val="2"/>
    </font>
    <font>
      <sz val="10"/>
      <color theme="1"/>
      <name val="Arial"/>
      <family val="2"/>
    </font>
    <font>
      <sz val="11"/>
      <color rgb="FFFF0000"/>
      <name val="Calibri"/>
      <family val="2"/>
      <scheme val="minor"/>
    </font>
    <font>
      <sz val="11"/>
      <color theme="1"/>
      <name val="Calibri"/>
      <family val="2"/>
    </font>
    <font>
      <b/>
      <sz val="11"/>
      <color rgb="FFFF0000"/>
      <name val="Calibri"/>
      <family val="2"/>
      <scheme val="minor"/>
    </font>
    <font>
      <b/>
      <sz val="10"/>
      <name val="Arial"/>
      <family val="2"/>
    </font>
    <font>
      <b/>
      <sz val="10"/>
      <color rgb="FFC00000"/>
      <name val="Arial"/>
      <family val="2"/>
    </font>
    <font>
      <b/>
      <u/>
      <sz val="11"/>
      <color theme="1"/>
      <name val="Calibri"/>
      <family val="2"/>
      <scheme val="minor"/>
    </font>
    <font>
      <b/>
      <i/>
      <sz val="11"/>
      <color theme="1"/>
      <name val="Calibri"/>
      <family val="2"/>
      <scheme val="minor"/>
    </font>
    <font>
      <b/>
      <u/>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025252"/>
        <bgColor indexed="64"/>
      </patternFill>
    </fill>
    <fill>
      <patternFill patternType="solid">
        <fgColor rgb="FF8DB1B1"/>
        <bgColor indexed="64"/>
      </patternFill>
    </fill>
    <fill>
      <patternFill patternType="solid">
        <fgColor rgb="FFFFFF00"/>
        <bgColor indexed="64"/>
      </patternFill>
    </fill>
  </fills>
  <borders count="7">
    <border>
      <left/>
      <right/>
      <top/>
      <bottom/>
      <diagonal/>
    </border>
    <border>
      <left style="thick">
        <color rgb="FF0F5B5B"/>
      </left>
      <right style="thick">
        <color rgb="FF0F5B5B"/>
      </right>
      <top/>
      <bottom/>
      <diagonal/>
    </border>
    <border>
      <left/>
      <right style="thick">
        <color rgb="FF0F5B5B"/>
      </right>
      <top style="thin">
        <color indexed="64"/>
      </top>
      <bottom style="thin">
        <color indexed="64"/>
      </bottom>
      <diagonal/>
    </border>
    <border>
      <left style="thick">
        <color rgb="FF0F5B5B"/>
      </left>
      <right style="thick">
        <color rgb="FF0F5B5B"/>
      </right>
      <top/>
      <bottom style="thick">
        <color rgb="FF0F5B5B"/>
      </bottom>
      <diagonal/>
    </border>
    <border>
      <left/>
      <right style="thick">
        <color rgb="FF0F5B5B"/>
      </right>
      <top style="thin">
        <color indexed="64"/>
      </top>
      <bottom style="thick">
        <color rgb="FF0F5B5B"/>
      </bottom>
      <diagonal/>
    </border>
    <border>
      <left style="thick">
        <color rgb="FF0F5B5B"/>
      </left>
      <right style="thick">
        <color rgb="FF0F5B5B"/>
      </right>
      <top style="thick">
        <color rgb="FF0F5B5B"/>
      </top>
      <bottom/>
      <diagonal/>
    </border>
    <border>
      <left/>
      <right style="thick">
        <color rgb="FF0F5B5B"/>
      </right>
      <top style="thick">
        <color rgb="FF0F5B5B"/>
      </top>
      <bottom style="thin">
        <color indexed="64"/>
      </bottom>
      <diagonal/>
    </border>
  </borders>
  <cellStyleXfs count="1">
    <xf numFmtId="0" fontId="0" fillId="0" borderId="0"/>
  </cellStyleXfs>
  <cellXfs count="36">
    <xf numFmtId="0" fontId="0" fillId="0" borderId="0" xfId="0"/>
    <xf numFmtId="0" fontId="2" fillId="0" borderId="0" xfId="0" applyFont="1" applyAlignment="1">
      <alignment horizontal="left" vertical="center" wrapText="1" indent="6"/>
    </xf>
    <xf numFmtId="0" fontId="3" fillId="2" borderId="1" xfId="0" applyFont="1" applyFill="1" applyBorder="1" applyAlignment="1">
      <alignment horizontal="left" indent="1"/>
    </xf>
    <xf numFmtId="0" fontId="5" fillId="3" borderId="2" xfId="0" applyFont="1" applyFill="1" applyBorder="1" applyAlignment="1">
      <alignment horizontal="left" indent="1"/>
    </xf>
    <xf numFmtId="0" fontId="4" fillId="2" borderId="3" xfId="0" applyFont="1" applyFill="1" applyBorder="1" applyAlignment="1">
      <alignment horizontal="left" indent="1"/>
    </xf>
    <xf numFmtId="0" fontId="3" fillId="2" borderId="5" xfId="0" applyFont="1" applyFill="1" applyBorder="1" applyAlignment="1">
      <alignment horizontal="left" indent="1"/>
    </xf>
    <xf numFmtId="0" fontId="5" fillId="3" borderId="6" xfId="0" applyFont="1" applyFill="1" applyBorder="1" applyAlignment="1">
      <alignment horizontal="left" indent="1"/>
    </xf>
    <xf numFmtId="0" fontId="1" fillId="0" borderId="0" xfId="0" applyFont="1"/>
    <xf numFmtId="0" fontId="1" fillId="0" borderId="0" xfId="0" applyFont="1" applyAlignment="1">
      <alignment horizontal="left"/>
    </xf>
    <xf numFmtId="0" fontId="0" fillId="0" borderId="0" xfId="0" applyAlignment="1">
      <alignment horizontal="left"/>
    </xf>
    <xf numFmtId="164" fontId="0" fillId="0" borderId="0" xfId="0" applyNumberFormat="1"/>
    <xf numFmtId="0" fontId="0" fillId="0" borderId="0" xfId="0" applyAlignment="1">
      <alignment horizontal="right"/>
    </xf>
    <xf numFmtId="0" fontId="6" fillId="0" borderId="0" xfId="0" applyFont="1"/>
    <xf numFmtId="2" fontId="0" fillId="0" borderId="0" xfId="0" applyNumberFormat="1"/>
    <xf numFmtId="0" fontId="1" fillId="0" borderId="0" xfId="0" applyFont="1" applyAlignment="1">
      <alignment wrapText="1"/>
    </xf>
    <xf numFmtId="0" fontId="5" fillId="3" borderId="2" xfId="0" applyFont="1" applyFill="1" applyBorder="1" applyAlignment="1">
      <alignment horizontal="left" wrapText="1" indent="1"/>
    </xf>
    <xf numFmtId="4" fontId="0" fillId="0" borderId="0" xfId="0" applyNumberFormat="1"/>
    <xf numFmtId="0" fontId="8" fillId="4" borderId="0" xfId="0" applyFont="1" applyFill="1"/>
    <xf numFmtId="0" fontId="0" fillId="4" borderId="0" xfId="0" applyFill="1"/>
    <xf numFmtId="0" fontId="1" fillId="4" borderId="0" xfId="0" applyFont="1" applyFill="1"/>
    <xf numFmtId="0" fontId="9" fillId="4" borderId="1" xfId="0" applyFont="1" applyFill="1" applyBorder="1" applyAlignment="1">
      <alignment horizontal="left" indent="1"/>
    </xf>
    <xf numFmtId="164" fontId="1" fillId="0" borderId="0" xfId="0" applyNumberFormat="1" applyFont="1"/>
    <xf numFmtId="0" fontId="8" fillId="4" borderId="0" xfId="0" applyFont="1" applyFill="1" applyAlignment="1">
      <alignment horizontal="left"/>
    </xf>
    <xf numFmtId="0" fontId="6" fillId="4" borderId="0" xfId="0" applyFont="1" applyFill="1"/>
    <xf numFmtId="0" fontId="0" fillId="4" borderId="0" xfId="0" applyFill="1" applyAlignment="1">
      <alignment horizontal="left"/>
    </xf>
    <xf numFmtId="0" fontId="10" fillId="4" borderId="4" xfId="0" applyFont="1" applyFill="1" applyBorder="1" applyAlignment="1">
      <alignment horizontal="left" wrapText="1" indent="1"/>
    </xf>
    <xf numFmtId="0" fontId="0" fillId="0" borderId="0" xfId="0" applyAlignment="1">
      <alignment wrapText="1"/>
    </xf>
    <xf numFmtId="0" fontId="5" fillId="3" borderId="6" xfId="0" applyFont="1" applyFill="1" applyBorder="1" applyAlignment="1">
      <alignment horizontal="left" wrapText="1"/>
    </xf>
    <xf numFmtId="0" fontId="5" fillId="3" borderId="2" xfId="0" applyFont="1" applyFill="1" applyBorder="1" applyAlignment="1">
      <alignment horizontal="left" wrapText="1"/>
    </xf>
    <xf numFmtId="0" fontId="5" fillId="3" borderId="4" xfId="0" applyFont="1" applyFill="1" applyBorder="1" applyAlignment="1">
      <alignment horizontal="left" wrapText="1"/>
    </xf>
    <xf numFmtId="0" fontId="0" fillId="0" borderId="0" xfId="0" applyAlignment="1">
      <alignment vertical="top"/>
    </xf>
    <xf numFmtId="0" fontId="0" fillId="0" borderId="0" xfId="0" applyAlignment="1">
      <alignment vertical="top" wrapText="1"/>
    </xf>
    <xf numFmtId="14" fontId="0" fillId="0" borderId="0" xfId="0" applyNumberFormat="1"/>
    <xf numFmtId="14" fontId="0" fillId="4" borderId="0" xfId="0" applyNumberFormat="1" applyFill="1"/>
    <xf numFmtId="0" fontId="8" fillId="0" borderId="0" xfId="0" applyFont="1" applyAlignment="1">
      <alignment wrapText="1"/>
    </xf>
    <xf numFmtId="0" fontId="0" fillId="4" borderId="0" xfId="0" applyFill="1" applyAlignment="1">
      <alignment vertical="top" wrapText="1"/>
    </xf>
  </cellXfs>
  <cellStyles count="1">
    <cellStyle name="Normal" xfId="0" builtinId="0"/>
  </cellStyles>
  <dxfs count="0"/>
  <tableStyles count="0" defaultTableStyle="TableStyleMedium2" defaultPivotStyle="PivotStyleLight16"/>
  <colors>
    <mruColors>
      <color rgb="FF8DB1B1"/>
      <color rgb="FF0F5B5B"/>
      <color rgb="FF168B88"/>
      <color rgb="FFB7CECD"/>
      <color rgb="FF025252"/>
      <color rgb="FF008080"/>
      <color rgb="FFA1CED3"/>
      <color rgb="FF2D5C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FinalSR!$A$2:$A$19</c:f>
              <c:numCache>
                <c:formatCode>General</c:formatCode>
                <c:ptCount val="18"/>
                <c:pt idx="0">
                  <c:v>0</c:v>
                </c:pt>
                <c:pt idx="1">
                  <c:v>1</c:v>
                </c:pt>
                <c:pt idx="2">
                  <c:v>2</c:v>
                </c:pt>
                <c:pt idx="3">
                  <c:v>3</c:v>
                </c:pt>
                <c:pt idx="4">
                  <c:v>4</c:v>
                </c:pt>
                <c:pt idx="5">
                  <c:v>5</c:v>
                </c:pt>
                <c:pt idx="6">
                  <c:v>6</c:v>
                </c:pt>
                <c:pt idx="7">
                  <c:v>7</c:v>
                </c:pt>
                <c:pt idx="8">
                  <c:v>8</c:v>
                </c:pt>
                <c:pt idx="9">
                  <c:v>9</c:v>
                </c:pt>
                <c:pt idx="10">
                  <c:v>10</c:v>
                </c:pt>
                <c:pt idx="11">
                  <c:v>14</c:v>
                </c:pt>
                <c:pt idx="12">
                  <c:v>16</c:v>
                </c:pt>
                <c:pt idx="13">
                  <c:v>19</c:v>
                </c:pt>
                <c:pt idx="14">
                  <c:v>20</c:v>
                </c:pt>
                <c:pt idx="15">
                  <c:v>23</c:v>
                </c:pt>
                <c:pt idx="16">
                  <c:v>24</c:v>
                </c:pt>
                <c:pt idx="17">
                  <c:v>25</c:v>
                </c:pt>
              </c:numCache>
            </c:numRef>
          </c:xVal>
          <c:yVal>
            <c:numRef>
              <c:f>FinalSR!$B$2:$B$19</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100</c:v>
                </c:pt>
                <c:pt idx="12">
                  <c:v>100</c:v>
                </c:pt>
                <c:pt idx="13">
                  <c:v>100</c:v>
                </c:pt>
                <c:pt idx="14">
                  <c:v>100</c:v>
                </c:pt>
                <c:pt idx="15">
                  <c:v>100</c:v>
                </c:pt>
                <c:pt idx="16">
                  <c:v>0</c:v>
                </c:pt>
                <c:pt idx="17">
                  <c:v>0</c:v>
                </c:pt>
              </c:numCache>
            </c:numRef>
          </c:yVal>
          <c:smooth val="0"/>
          <c:extLst>
            <c:ext xmlns:c16="http://schemas.microsoft.com/office/drawing/2014/chart" uri="{C3380CC4-5D6E-409C-BE32-E72D297353CC}">
              <c16:uniqueId val="{00000000-46EE-4B4B-BCDD-E57D5703F96E}"/>
            </c:ext>
          </c:extLst>
        </c:ser>
        <c:dLbls>
          <c:showLegendKey val="0"/>
          <c:showVal val="0"/>
          <c:showCatName val="0"/>
          <c:showSerName val="0"/>
          <c:showPercent val="0"/>
          <c:showBubbleSize val="0"/>
        </c:dLbls>
        <c:axId val="1532256528"/>
        <c:axId val="1532257008"/>
      </c:scatterChart>
      <c:valAx>
        <c:axId val="1532256528"/>
        <c:scaling>
          <c:orientation val="minMax"/>
          <c:max val="25"/>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Temperature (</a:t>
                </a:r>
                <a:r>
                  <a:rPr lang="en-US">
                    <a:latin typeface="Calibri" panose="020F0502020204030204" pitchFamily="34" charset="0"/>
                    <a:ea typeface="Calibri" panose="020F0502020204030204" pitchFamily="34" charset="0"/>
                    <a:cs typeface="Calibri" panose="020F0502020204030204" pitchFamily="34" charset="0"/>
                  </a:rPr>
                  <a:t>°</a:t>
                </a:r>
                <a:r>
                  <a:rPr lang="en-US"/>
                  <a:t>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 val="autoZero"/>
        <c:crossBetween val="midCat"/>
      </c:valAx>
      <c:valAx>
        <c:axId val="153225700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System capacity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Edwards et al 1983</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EmpiricalData1!$D$54:$D$59</c:f>
              <c:numCache>
                <c:formatCode>General</c:formatCode>
                <c:ptCount val="6"/>
                <c:pt idx="0">
                  <c:v>10.210000000000001</c:v>
                </c:pt>
                <c:pt idx="1">
                  <c:v>12.77</c:v>
                </c:pt>
                <c:pt idx="2">
                  <c:v>14.04</c:v>
                </c:pt>
                <c:pt idx="3">
                  <c:v>19.149999999999999</c:v>
                </c:pt>
                <c:pt idx="4">
                  <c:v>21.28</c:v>
                </c:pt>
                <c:pt idx="5">
                  <c:v>22</c:v>
                </c:pt>
              </c:numCache>
            </c:numRef>
          </c:xVal>
          <c:yVal>
            <c:numRef>
              <c:f>EmpiricalData1!$E$54:$E$59</c:f>
              <c:numCache>
                <c:formatCode>General</c:formatCode>
                <c:ptCount val="6"/>
                <c:pt idx="0">
                  <c:v>0</c:v>
                </c:pt>
                <c:pt idx="1">
                  <c:v>80</c:v>
                </c:pt>
                <c:pt idx="2">
                  <c:v>100</c:v>
                </c:pt>
                <c:pt idx="3">
                  <c:v>100</c:v>
                </c:pt>
                <c:pt idx="4">
                  <c:v>79</c:v>
                </c:pt>
                <c:pt idx="5">
                  <c:v>0</c:v>
                </c:pt>
              </c:numCache>
            </c:numRef>
          </c:yVal>
          <c:smooth val="0"/>
          <c:extLst>
            <c:ext xmlns:c16="http://schemas.microsoft.com/office/drawing/2014/chart" uri="{C3380CC4-5D6E-409C-BE32-E72D297353CC}">
              <c16:uniqueId val="{00000000-D6CD-4616-B39E-13C84A892728}"/>
            </c:ext>
          </c:extLst>
        </c:ser>
        <c:ser>
          <c:idx val="1"/>
          <c:order val="1"/>
          <c:tx>
            <c:v>Pearson</c:v>
          </c:tx>
          <c:spPr>
            <a:ln w="25400" cap="rnd">
              <a:noFill/>
              <a:round/>
            </a:ln>
            <a:effectLst/>
          </c:spPr>
          <c:marker>
            <c:symbol val="circle"/>
            <c:size val="5"/>
            <c:spPr>
              <a:solidFill>
                <a:schemeClr val="accent2"/>
              </a:solidFill>
              <a:ln w="9525">
                <a:solidFill>
                  <a:schemeClr val="accent2"/>
                </a:solidFill>
              </a:ln>
              <a:effectLst/>
            </c:spPr>
          </c:marker>
          <c:xVal>
            <c:numRef>
              <c:f>EmpiricalData1!$D$3:$D$36</c:f>
              <c:numCache>
                <c:formatCode>#,##0.00</c:formatCode>
                <c:ptCount val="34"/>
                <c:pt idx="0">
                  <c:v>3.0531609195402201</c:v>
                </c:pt>
                <c:pt idx="1">
                  <c:v>6.5014367816091898</c:v>
                </c:pt>
                <c:pt idx="2">
                  <c:v>9.9856321839080397</c:v>
                </c:pt>
                <c:pt idx="3">
                  <c:v>13.038793103448199</c:v>
                </c:pt>
                <c:pt idx="4">
                  <c:v>13.038793103448199</c:v>
                </c:pt>
                <c:pt idx="5">
                  <c:v>13.9727011494252</c:v>
                </c:pt>
                <c:pt idx="6">
                  <c:v>15.086206896551699</c:v>
                </c:pt>
                <c:pt idx="7">
                  <c:v>15.517241379310301</c:v>
                </c:pt>
                <c:pt idx="8">
                  <c:v>15.0143678160919</c:v>
                </c:pt>
                <c:pt idx="9">
                  <c:v>15.122126436781601</c:v>
                </c:pt>
                <c:pt idx="10">
                  <c:v>15.086206896551699</c:v>
                </c:pt>
                <c:pt idx="11">
                  <c:v>14.080459770114899</c:v>
                </c:pt>
                <c:pt idx="12">
                  <c:v>13.074712643678099</c:v>
                </c:pt>
                <c:pt idx="13">
                  <c:v>13.038793103448199</c:v>
                </c:pt>
                <c:pt idx="14">
                  <c:v>14.044540229885</c:v>
                </c:pt>
                <c:pt idx="15">
                  <c:v>14.044540229885</c:v>
                </c:pt>
                <c:pt idx="16">
                  <c:v>15.0143678160919</c:v>
                </c:pt>
                <c:pt idx="17">
                  <c:v>15.9841954022988</c:v>
                </c:pt>
                <c:pt idx="18">
                  <c:v>15.9841954022988</c:v>
                </c:pt>
                <c:pt idx="19">
                  <c:v>15.9841954022988</c:v>
                </c:pt>
                <c:pt idx="20">
                  <c:v>15.9841954022988</c:v>
                </c:pt>
                <c:pt idx="21">
                  <c:v>17.959770114942501</c:v>
                </c:pt>
                <c:pt idx="22">
                  <c:v>19.001436781609101</c:v>
                </c:pt>
                <c:pt idx="23">
                  <c:v>19.001436781609101</c:v>
                </c:pt>
                <c:pt idx="24">
                  <c:v>19.001436781609101</c:v>
                </c:pt>
                <c:pt idx="25">
                  <c:v>21.012931034482701</c:v>
                </c:pt>
                <c:pt idx="26">
                  <c:v>17.959770114942501</c:v>
                </c:pt>
                <c:pt idx="27">
                  <c:v>17.313218390804501</c:v>
                </c:pt>
                <c:pt idx="28">
                  <c:v>15.9841954022988</c:v>
                </c:pt>
                <c:pt idx="29">
                  <c:v>15.0143678160919</c:v>
                </c:pt>
                <c:pt idx="30">
                  <c:v>14.511494252873501</c:v>
                </c:pt>
                <c:pt idx="31">
                  <c:v>17.0617816091954</c:v>
                </c:pt>
                <c:pt idx="32">
                  <c:v>16.810344827586199</c:v>
                </c:pt>
                <c:pt idx="33">
                  <c:v>17.0617816091954</c:v>
                </c:pt>
              </c:numCache>
            </c:numRef>
          </c:xVal>
          <c:yVal>
            <c:numRef>
              <c:f>EmpiricalData1!$F$3:$F$36</c:f>
              <c:numCache>
                <c:formatCode>General</c:formatCode>
                <c:ptCount val="34"/>
                <c:pt idx="0">
                  <c:v>0</c:v>
                </c:pt>
                <c:pt idx="1">
                  <c:v>0</c:v>
                </c:pt>
                <c:pt idx="2">
                  <c:v>0</c:v>
                </c:pt>
                <c:pt idx="3">
                  <c:v>7.3242187499999609</c:v>
                </c:pt>
                <c:pt idx="4">
                  <c:v>10.009765624999959</c:v>
                </c:pt>
                <c:pt idx="5">
                  <c:v>17.822265624999961</c:v>
                </c:pt>
                <c:pt idx="6">
                  <c:v>12.207031249999961</c:v>
                </c:pt>
                <c:pt idx="7">
                  <c:v>11.718749999999959</c:v>
                </c:pt>
                <c:pt idx="8">
                  <c:v>14.892578124999961</c:v>
                </c:pt>
                <c:pt idx="9">
                  <c:v>19.042968749999961</c:v>
                </c:pt>
                <c:pt idx="10">
                  <c:v>21.240234374999957</c:v>
                </c:pt>
                <c:pt idx="11">
                  <c:v>27.343749999999961</c:v>
                </c:pt>
                <c:pt idx="12">
                  <c:v>34.423828125</c:v>
                </c:pt>
                <c:pt idx="13">
                  <c:v>40.039062499999609</c:v>
                </c:pt>
                <c:pt idx="14">
                  <c:v>40.039062499999609</c:v>
                </c:pt>
                <c:pt idx="15">
                  <c:v>48.095703124999609</c:v>
                </c:pt>
                <c:pt idx="16">
                  <c:v>53.222656249999609</c:v>
                </c:pt>
                <c:pt idx="17">
                  <c:v>55.175781249999609</c:v>
                </c:pt>
                <c:pt idx="18">
                  <c:v>55.175781249999609</c:v>
                </c:pt>
                <c:pt idx="19">
                  <c:v>57.12890625</c:v>
                </c:pt>
                <c:pt idx="20">
                  <c:v>62.988281249999609</c:v>
                </c:pt>
                <c:pt idx="21">
                  <c:v>99.853515625</c:v>
                </c:pt>
                <c:pt idx="22">
                  <c:v>71.77734375</c:v>
                </c:pt>
                <c:pt idx="23">
                  <c:v>60.791015625</c:v>
                </c:pt>
                <c:pt idx="24">
                  <c:v>45.654296874999609</c:v>
                </c:pt>
                <c:pt idx="25">
                  <c:v>40.527343749999609</c:v>
                </c:pt>
                <c:pt idx="26">
                  <c:v>45.654296874999609</c:v>
                </c:pt>
                <c:pt idx="27">
                  <c:v>32.958984374999964</c:v>
                </c:pt>
                <c:pt idx="28">
                  <c:v>24.169921874999961</c:v>
                </c:pt>
                <c:pt idx="29">
                  <c:v>26.123046875</c:v>
                </c:pt>
                <c:pt idx="30">
                  <c:v>31.249999999999961</c:v>
                </c:pt>
                <c:pt idx="31">
                  <c:v>38.57421875</c:v>
                </c:pt>
                <c:pt idx="32">
                  <c:v>41.259765624999609</c:v>
                </c:pt>
                <c:pt idx="33">
                  <c:v>44.43359375</c:v>
                </c:pt>
              </c:numCache>
            </c:numRef>
          </c:yVal>
          <c:smooth val="0"/>
          <c:extLst>
            <c:ext xmlns:c16="http://schemas.microsoft.com/office/drawing/2014/chart" uri="{C3380CC4-5D6E-409C-BE32-E72D297353CC}">
              <c16:uniqueId val="{00000000-1FD9-4954-8A86-1BBB45BEEE89}"/>
            </c:ext>
          </c:extLst>
        </c:ser>
        <c:ser>
          <c:idx val="2"/>
          <c:order val="2"/>
          <c:tx>
            <c:v>Rosenfeld et al., 2024</c:v>
          </c:tx>
          <c:spPr>
            <a:ln w="19050" cap="rnd">
              <a:noFill/>
              <a:round/>
            </a:ln>
            <a:effectLst/>
          </c:spPr>
          <c:marker>
            <c:symbol val="star"/>
            <c:size val="8"/>
            <c:spPr>
              <a:noFill/>
              <a:ln w="9525">
                <a:solidFill>
                  <a:schemeClr val="accent3"/>
                </a:solidFill>
              </a:ln>
              <a:effectLst/>
            </c:spPr>
          </c:marker>
          <c:xVal>
            <c:numRef>
              <c:f>EmpiricalData1!$D$65:$D$74</c:f>
              <c:numCache>
                <c:formatCode>0.00</c:formatCode>
                <c:ptCount val="10"/>
                <c:pt idx="0">
                  <c:v>18.2659176029962</c:v>
                </c:pt>
                <c:pt idx="1">
                  <c:v>18.183520599250901</c:v>
                </c:pt>
                <c:pt idx="2">
                  <c:v>19.6142322097378</c:v>
                </c:pt>
                <c:pt idx="3">
                  <c:v>20.5617977528089</c:v>
                </c:pt>
                <c:pt idx="4">
                  <c:v>20.303370786516801</c:v>
                </c:pt>
                <c:pt idx="5">
                  <c:v>20.992509363295799</c:v>
                </c:pt>
                <c:pt idx="6">
                  <c:v>20.621722846441902</c:v>
                </c:pt>
                <c:pt idx="7">
                  <c:v>19.7228464419475</c:v>
                </c:pt>
              </c:numCache>
            </c:numRef>
          </c:xVal>
          <c:yVal>
            <c:numRef>
              <c:f>EmpiricalData1!$F$65:$F$74</c:f>
              <c:numCache>
                <c:formatCode>0.00</c:formatCode>
                <c:ptCount val="10"/>
                <c:pt idx="0">
                  <c:v>37.841857390729473</c:v>
                </c:pt>
                <c:pt idx="1">
                  <c:v>47.756754523671788</c:v>
                </c:pt>
                <c:pt idx="2">
                  <c:v>68.412790217301463</c:v>
                </c:pt>
                <c:pt idx="3">
                  <c:v>88.407832768734934</c:v>
                </c:pt>
                <c:pt idx="4">
                  <c:v>96.835495331735885</c:v>
                </c:pt>
                <c:pt idx="5">
                  <c:v>100</c:v>
                </c:pt>
                <c:pt idx="6">
                  <c:v>80.641163347930203</c:v>
                </c:pt>
                <c:pt idx="7">
                  <c:v>58.497893084359156</c:v>
                </c:pt>
              </c:numCache>
            </c:numRef>
          </c:yVal>
          <c:smooth val="0"/>
          <c:extLst>
            <c:ext xmlns:c16="http://schemas.microsoft.com/office/drawing/2014/chart" uri="{C3380CC4-5D6E-409C-BE32-E72D297353CC}">
              <c16:uniqueId val="{00000002-CB0E-4392-A5DC-27D68DF84FDE}"/>
            </c:ext>
          </c:extLst>
        </c:ser>
        <c:ser>
          <c:idx val="3"/>
          <c:order val="3"/>
          <c:tx>
            <c:v>Final curve - Adult</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EmpiricalData1!$D$78:$D$81</c:f>
              <c:numCache>
                <c:formatCode>General</c:formatCode>
                <c:ptCount val="4"/>
                <c:pt idx="0">
                  <c:v>10</c:v>
                </c:pt>
                <c:pt idx="1">
                  <c:v>14</c:v>
                </c:pt>
                <c:pt idx="2">
                  <c:v>19</c:v>
                </c:pt>
                <c:pt idx="3">
                  <c:v>23</c:v>
                </c:pt>
              </c:numCache>
            </c:numRef>
          </c:xVal>
          <c:yVal>
            <c:numRef>
              <c:f>EmpiricalData1!$E$78:$E$81</c:f>
              <c:numCache>
                <c:formatCode>General</c:formatCode>
                <c:ptCount val="4"/>
                <c:pt idx="0">
                  <c:v>0</c:v>
                </c:pt>
                <c:pt idx="1">
                  <c:v>100</c:v>
                </c:pt>
                <c:pt idx="2">
                  <c:v>100</c:v>
                </c:pt>
                <c:pt idx="3">
                  <c:v>0</c:v>
                </c:pt>
              </c:numCache>
            </c:numRef>
          </c:yVal>
          <c:smooth val="0"/>
          <c:extLst>
            <c:ext xmlns:c16="http://schemas.microsoft.com/office/drawing/2014/chart" uri="{C3380CC4-5D6E-409C-BE32-E72D297353CC}">
              <c16:uniqueId val="{00000003-CB0E-4392-A5DC-27D68DF84FDE}"/>
            </c:ext>
          </c:extLst>
        </c:ser>
        <c:dLbls>
          <c:showLegendKey val="0"/>
          <c:showVal val="0"/>
          <c:showCatName val="0"/>
          <c:showSerName val="0"/>
          <c:showPercent val="0"/>
          <c:showBubbleSize val="0"/>
        </c:dLbls>
        <c:axId val="1532256528"/>
        <c:axId val="1532257008"/>
      </c:scatterChart>
      <c:valAx>
        <c:axId val="1532256528"/>
        <c:scaling>
          <c:orientation val="minMax"/>
          <c:max val="24"/>
          <c:min val="0"/>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At val="0"/>
        <c:crossBetween val="midCat"/>
      </c:valAx>
      <c:valAx>
        <c:axId val="1532257008"/>
        <c:scaling>
          <c:orientation val="minMax"/>
          <c:max val="10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Edwards et al 1983</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EmpiricalData1!$D$54:$D$59</c:f>
              <c:numCache>
                <c:formatCode>General</c:formatCode>
                <c:ptCount val="6"/>
                <c:pt idx="0">
                  <c:v>10.210000000000001</c:v>
                </c:pt>
                <c:pt idx="1">
                  <c:v>12.77</c:v>
                </c:pt>
                <c:pt idx="2">
                  <c:v>14.04</c:v>
                </c:pt>
                <c:pt idx="3">
                  <c:v>19.149999999999999</c:v>
                </c:pt>
                <c:pt idx="4">
                  <c:v>21.28</c:v>
                </c:pt>
                <c:pt idx="5">
                  <c:v>22</c:v>
                </c:pt>
              </c:numCache>
            </c:numRef>
          </c:xVal>
          <c:yVal>
            <c:numRef>
              <c:f>EmpiricalData1!$E$54:$E$59</c:f>
              <c:numCache>
                <c:formatCode>General</c:formatCode>
                <c:ptCount val="6"/>
                <c:pt idx="0">
                  <c:v>0</c:v>
                </c:pt>
                <c:pt idx="1">
                  <c:v>80</c:v>
                </c:pt>
                <c:pt idx="2">
                  <c:v>100</c:v>
                </c:pt>
                <c:pt idx="3">
                  <c:v>100</c:v>
                </c:pt>
                <c:pt idx="4">
                  <c:v>79</c:v>
                </c:pt>
                <c:pt idx="5">
                  <c:v>0</c:v>
                </c:pt>
              </c:numCache>
            </c:numRef>
          </c:yVal>
          <c:smooth val="0"/>
          <c:extLst>
            <c:ext xmlns:c16="http://schemas.microsoft.com/office/drawing/2014/chart" uri="{C3380CC4-5D6E-409C-BE32-E72D297353CC}">
              <c16:uniqueId val="{00000000-D6CD-4616-B39E-13C84A892728}"/>
            </c:ext>
          </c:extLst>
        </c:ser>
        <c:ser>
          <c:idx val="1"/>
          <c:order val="1"/>
          <c:tx>
            <c:v>Pearson</c:v>
          </c:tx>
          <c:spPr>
            <a:ln w="19050" cap="rnd">
              <a:noFill/>
              <a:round/>
            </a:ln>
            <a:effectLst/>
          </c:spPr>
          <c:marker>
            <c:symbol val="circle"/>
            <c:size val="5"/>
            <c:spPr>
              <a:solidFill>
                <a:schemeClr val="accent2"/>
              </a:solidFill>
              <a:ln w="9525">
                <a:solidFill>
                  <a:schemeClr val="accent2"/>
                </a:solidFill>
              </a:ln>
              <a:effectLst/>
            </c:spPr>
          </c:marker>
          <c:xVal>
            <c:numRef>
              <c:f>EmpiricalData1!$AB$7:$AB$39</c:f>
              <c:numCache>
                <c:formatCode>#,##0.00</c:formatCode>
                <c:ptCount val="33"/>
                <c:pt idx="0">
                  <c:v>3.0531609195402201</c:v>
                </c:pt>
                <c:pt idx="1">
                  <c:v>6.5014367816091898</c:v>
                </c:pt>
                <c:pt idx="2">
                  <c:v>9.9856321839080397</c:v>
                </c:pt>
                <c:pt idx="3">
                  <c:v>13.038793103448199</c:v>
                </c:pt>
                <c:pt idx="4">
                  <c:v>13.038793103448199</c:v>
                </c:pt>
                <c:pt idx="5">
                  <c:v>15.517241379310301</c:v>
                </c:pt>
                <c:pt idx="6">
                  <c:v>15.086206896551699</c:v>
                </c:pt>
                <c:pt idx="7">
                  <c:v>15.0143678160919</c:v>
                </c:pt>
                <c:pt idx="8">
                  <c:v>13.9727011494252</c:v>
                </c:pt>
                <c:pt idx="9">
                  <c:v>15.122126436781601</c:v>
                </c:pt>
                <c:pt idx="10">
                  <c:v>15.086206896551699</c:v>
                </c:pt>
                <c:pt idx="11">
                  <c:v>15.9841954022988</c:v>
                </c:pt>
                <c:pt idx="12">
                  <c:v>15.0143678160919</c:v>
                </c:pt>
                <c:pt idx="13">
                  <c:v>14.080459770114899</c:v>
                </c:pt>
                <c:pt idx="14">
                  <c:v>14.511494252873501</c:v>
                </c:pt>
                <c:pt idx="15">
                  <c:v>17.313218390804501</c:v>
                </c:pt>
                <c:pt idx="16">
                  <c:v>13.074712643678099</c:v>
                </c:pt>
                <c:pt idx="17">
                  <c:v>17.0617816091954</c:v>
                </c:pt>
                <c:pt idx="18">
                  <c:v>13.038793103448199</c:v>
                </c:pt>
                <c:pt idx="19">
                  <c:v>14.044540229885</c:v>
                </c:pt>
                <c:pt idx="20">
                  <c:v>21.012931034482701</c:v>
                </c:pt>
                <c:pt idx="21">
                  <c:v>16.810344827586199</c:v>
                </c:pt>
                <c:pt idx="22">
                  <c:v>17.0617816091954</c:v>
                </c:pt>
                <c:pt idx="23">
                  <c:v>17.959770114942501</c:v>
                </c:pt>
                <c:pt idx="24">
                  <c:v>19.001436781609101</c:v>
                </c:pt>
                <c:pt idx="25">
                  <c:v>14.044540229885</c:v>
                </c:pt>
                <c:pt idx="26">
                  <c:v>15.0143678160919</c:v>
                </c:pt>
                <c:pt idx="27">
                  <c:v>15.9841954022988</c:v>
                </c:pt>
                <c:pt idx="28">
                  <c:v>15.9841954022988</c:v>
                </c:pt>
                <c:pt idx="29">
                  <c:v>15.9841954022988</c:v>
                </c:pt>
                <c:pt idx="30">
                  <c:v>19.001436781609101</c:v>
                </c:pt>
                <c:pt idx="31">
                  <c:v>15.9841954022988</c:v>
                </c:pt>
                <c:pt idx="32">
                  <c:v>19.001436781609101</c:v>
                </c:pt>
              </c:numCache>
            </c:numRef>
          </c:xVal>
          <c:yVal>
            <c:numRef>
              <c:f>EmpiricalData1!$AD$7:$AD$40</c:f>
              <c:numCache>
                <c:formatCode>General</c:formatCode>
                <c:ptCount val="34"/>
                <c:pt idx="0">
                  <c:v>0</c:v>
                </c:pt>
                <c:pt idx="1">
                  <c:v>0</c:v>
                </c:pt>
                <c:pt idx="2">
                  <c:v>0</c:v>
                </c:pt>
                <c:pt idx="3">
                  <c:v>10.190217391304293</c:v>
                </c:pt>
                <c:pt idx="4">
                  <c:v>13.926630434782552</c:v>
                </c:pt>
                <c:pt idx="5">
                  <c:v>16.3043478260869</c:v>
                </c:pt>
                <c:pt idx="6">
                  <c:v>16.983695652173857</c:v>
                </c:pt>
                <c:pt idx="7">
                  <c:v>20.720108695652119</c:v>
                </c:pt>
                <c:pt idx="8">
                  <c:v>24.796195652173857</c:v>
                </c:pt>
                <c:pt idx="9">
                  <c:v>26.494565217391248</c:v>
                </c:pt>
                <c:pt idx="10">
                  <c:v>29.551630434782549</c:v>
                </c:pt>
                <c:pt idx="11">
                  <c:v>33.627717391304294</c:v>
                </c:pt>
                <c:pt idx="12">
                  <c:v>36.345108695652165</c:v>
                </c:pt>
                <c:pt idx="13">
                  <c:v>38.043478260869506</c:v>
                </c:pt>
                <c:pt idx="14">
                  <c:v>43.478260869565169</c:v>
                </c:pt>
                <c:pt idx="15">
                  <c:v>45.855978260869506</c:v>
                </c:pt>
                <c:pt idx="16">
                  <c:v>47.89402173913043</c:v>
                </c:pt>
                <c:pt idx="17">
                  <c:v>53.66847826086957</c:v>
                </c:pt>
                <c:pt idx="18">
                  <c:v>55.70652173912989</c:v>
                </c:pt>
                <c:pt idx="19">
                  <c:v>55.70652173912989</c:v>
                </c:pt>
                <c:pt idx="20">
                  <c:v>56.385869565216851</c:v>
                </c:pt>
                <c:pt idx="21">
                  <c:v>57.404891304347274</c:v>
                </c:pt>
                <c:pt idx="22">
                  <c:v>61.820652173913039</c:v>
                </c:pt>
                <c:pt idx="23">
                  <c:v>63.51902173912989</c:v>
                </c:pt>
                <c:pt idx="24">
                  <c:v>63.51902173912989</c:v>
                </c:pt>
                <c:pt idx="25">
                  <c:v>66.915760869564664</c:v>
                </c:pt>
                <c:pt idx="26">
                  <c:v>74.048913043477711</c:v>
                </c:pt>
                <c:pt idx="27">
                  <c:v>76.766304347825539</c:v>
                </c:pt>
                <c:pt idx="28">
                  <c:v>76.766304347825539</c:v>
                </c:pt>
                <c:pt idx="29">
                  <c:v>79.483695652173907</c:v>
                </c:pt>
                <c:pt idx="30">
                  <c:v>84.578804347826079</c:v>
                </c:pt>
                <c:pt idx="31">
                  <c:v>87.635869565216851</c:v>
                </c:pt>
                <c:pt idx="32">
                  <c:v>99.864130434782595</c:v>
                </c:pt>
                <c:pt idx="33">
                  <c:v>99.853515625</c:v>
                </c:pt>
              </c:numCache>
            </c:numRef>
          </c:yVal>
          <c:smooth val="0"/>
          <c:extLst>
            <c:ext xmlns:c16="http://schemas.microsoft.com/office/drawing/2014/chart" uri="{C3380CC4-5D6E-409C-BE32-E72D297353CC}">
              <c16:uniqueId val="{00000000-1FD9-4954-8A86-1BBB45BEEE89}"/>
            </c:ext>
          </c:extLst>
        </c:ser>
        <c:ser>
          <c:idx val="2"/>
          <c:order val="2"/>
          <c:tx>
            <c:v>Rosenfeld et al., 2024</c:v>
          </c:tx>
          <c:spPr>
            <a:ln w="19050" cap="rnd">
              <a:noFill/>
              <a:round/>
            </a:ln>
            <a:effectLst/>
          </c:spPr>
          <c:marker>
            <c:symbol val="star"/>
            <c:size val="8"/>
            <c:spPr>
              <a:noFill/>
              <a:ln w="9525">
                <a:solidFill>
                  <a:schemeClr val="accent3"/>
                </a:solidFill>
              </a:ln>
              <a:effectLst/>
            </c:spPr>
          </c:marker>
          <c:xVal>
            <c:numRef>
              <c:f>EmpiricalData1!$D$65:$D$74</c:f>
              <c:numCache>
                <c:formatCode>0.00</c:formatCode>
                <c:ptCount val="10"/>
                <c:pt idx="0">
                  <c:v>18.2659176029962</c:v>
                </c:pt>
                <c:pt idx="1">
                  <c:v>18.183520599250901</c:v>
                </c:pt>
                <c:pt idx="2">
                  <c:v>19.6142322097378</c:v>
                </c:pt>
                <c:pt idx="3">
                  <c:v>20.5617977528089</c:v>
                </c:pt>
                <c:pt idx="4">
                  <c:v>20.303370786516801</c:v>
                </c:pt>
                <c:pt idx="5">
                  <c:v>20.992509363295799</c:v>
                </c:pt>
                <c:pt idx="6">
                  <c:v>20.621722846441902</c:v>
                </c:pt>
                <c:pt idx="7">
                  <c:v>19.7228464419475</c:v>
                </c:pt>
              </c:numCache>
            </c:numRef>
          </c:xVal>
          <c:yVal>
            <c:numRef>
              <c:f>EmpiricalData1!$F$65:$F$74</c:f>
              <c:numCache>
                <c:formatCode>0.00</c:formatCode>
                <c:ptCount val="10"/>
                <c:pt idx="0">
                  <c:v>37.841857390729473</c:v>
                </c:pt>
                <c:pt idx="1">
                  <c:v>47.756754523671788</c:v>
                </c:pt>
                <c:pt idx="2">
                  <c:v>68.412790217301463</c:v>
                </c:pt>
                <c:pt idx="3">
                  <c:v>88.407832768734934</c:v>
                </c:pt>
                <c:pt idx="4">
                  <c:v>96.835495331735885</c:v>
                </c:pt>
                <c:pt idx="5">
                  <c:v>100</c:v>
                </c:pt>
                <c:pt idx="6">
                  <c:v>80.641163347930203</c:v>
                </c:pt>
                <c:pt idx="7">
                  <c:v>58.497893084359156</c:v>
                </c:pt>
              </c:numCache>
            </c:numRef>
          </c:yVal>
          <c:smooth val="0"/>
          <c:extLst>
            <c:ext xmlns:c16="http://schemas.microsoft.com/office/drawing/2014/chart" uri="{C3380CC4-5D6E-409C-BE32-E72D297353CC}">
              <c16:uniqueId val="{00000002-CB0E-4392-A5DC-27D68DF84FDE}"/>
            </c:ext>
          </c:extLst>
        </c:ser>
        <c:ser>
          <c:idx val="3"/>
          <c:order val="3"/>
          <c:tx>
            <c:v>Final curve</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EmpiricalData1!$D$78:$D$81</c:f>
              <c:numCache>
                <c:formatCode>General</c:formatCode>
                <c:ptCount val="4"/>
                <c:pt idx="0">
                  <c:v>10</c:v>
                </c:pt>
                <c:pt idx="1">
                  <c:v>14</c:v>
                </c:pt>
                <c:pt idx="2">
                  <c:v>19</c:v>
                </c:pt>
                <c:pt idx="3">
                  <c:v>23</c:v>
                </c:pt>
              </c:numCache>
            </c:numRef>
          </c:xVal>
          <c:yVal>
            <c:numRef>
              <c:f>EmpiricalData1!$E$78:$E$81</c:f>
              <c:numCache>
                <c:formatCode>General</c:formatCode>
                <c:ptCount val="4"/>
                <c:pt idx="0">
                  <c:v>0</c:v>
                </c:pt>
                <c:pt idx="1">
                  <c:v>100</c:v>
                </c:pt>
                <c:pt idx="2">
                  <c:v>100</c:v>
                </c:pt>
                <c:pt idx="3">
                  <c:v>0</c:v>
                </c:pt>
              </c:numCache>
            </c:numRef>
          </c:yVal>
          <c:smooth val="0"/>
          <c:extLst>
            <c:ext xmlns:c16="http://schemas.microsoft.com/office/drawing/2014/chart" uri="{C3380CC4-5D6E-409C-BE32-E72D297353CC}">
              <c16:uniqueId val="{00000003-CB0E-4392-A5DC-27D68DF84FDE}"/>
            </c:ext>
          </c:extLst>
        </c:ser>
        <c:dLbls>
          <c:showLegendKey val="0"/>
          <c:showVal val="0"/>
          <c:showCatName val="0"/>
          <c:showSerName val="0"/>
          <c:showPercent val="0"/>
          <c:showBubbleSize val="0"/>
        </c:dLbls>
        <c:axId val="1532256528"/>
        <c:axId val="1532257008"/>
      </c:scatterChart>
      <c:valAx>
        <c:axId val="1532256528"/>
        <c:scaling>
          <c:orientation val="minMax"/>
          <c:max val="24"/>
          <c:min val="0"/>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At val="0"/>
        <c:crossBetween val="midCat"/>
      </c:valAx>
      <c:valAx>
        <c:axId val="1532257008"/>
        <c:scaling>
          <c:orientation val="minMax"/>
          <c:max val="10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Edwards et al 1983</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EmpiricalData1!$D$54:$D$59</c:f>
              <c:numCache>
                <c:formatCode>General</c:formatCode>
                <c:ptCount val="6"/>
                <c:pt idx="0">
                  <c:v>10.210000000000001</c:v>
                </c:pt>
                <c:pt idx="1">
                  <c:v>12.77</c:v>
                </c:pt>
                <c:pt idx="2">
                  <c:v>14.04</c:v>
                </c:pt>
                <c:pt idx="3">
                  <c:v>19.149999999999999</c:v>
                </c:pt>
                <c:pt idx="4">
                  <c:v>21.28</c:v>
                </c:pt>
                <c:pt idx="5">
                  <c:v>22</c:v>
                </c:pt>
              </c:numCache>
            </c:numRef>
          </c:xVal>
          <c:yVal>
            <c:numRef>
              <c:f>EmpiricalData1!$E$54:$E$59</c:f>
              <c:numCache>
                <c:formatCode>General</c:formatCode>
                <c:ptCount val="6"/>
                <c:pt idx="0">
                  <c:v>0</c:v>
                </c:pt>
                <c:pt idx="1">
                  <c:v>80</c:v>
                </c:pt>
                <c:pt idx="2">
                  <c:v>100</c:v>
                </c:pt>
                <c:pt idx="3">
                  <c:v>100</c:v>
                </c:pt>
                <c:pt idx="4">
                  <c:v>79</c:v>
                </c:pt>
                <c:pt idx="5">
                  <c:v>0</c:v>
                </c:pt>
              </c:numCache>
            </c:numRef>
          </c:yVal>
          <c:smooth val="0"/>
          <c:extLst>
            <c:ext xmlns:c16="http://schemas.microsoft.com/office/drawing/2014/chart" uri="{C3380CC4-5D6E-409C-BE32-E72D297353CC}">
              <c16:uniqueId val="{00000000-4915-41A3-B225-A1ADC8637D41}"/>
            </c:ext>
          </c:extLst>
        </c:ser>
        <c:ser>
          <c:idx val="1"/>
          <c:order val="1"/>
          <c:tx>
            <c:v>Pearson 2004</c:v>
          </c:tx>
          <c:spPr>
            <a:ln w="25400" cap="rnd">
              <a:noFill/>
              <a:round/>
            </a:ln>
            <a:effectLst/>
          </c:spPr>
          <c:marker>
            <c:symbol val="circle"/>
            <c:size val="5"/>
            <c:spPr>
              <a:solidFill>
                <a:schemeClr val="accent2"/>
              </a:solidFill>
              <a:ln w="9525">
                <a:solidFill>
                  <a:schemeClr val="accent2"/>
                </a:solidFill>
              </a:ln>
              <a:effectLst/>
            </c:spPr>
          </c:marker>
          <c:xVal>
            <c:numRef>
              <c:f>EmpiricalData1!$D$3:$D$36</c:f>
              <c:numCache>
                <c:formatCode>#,##0.00</c:formatCode>
                <c:ptCount val="34"/>
                <c:pt idx="0">
                  <c:v>3.0531609195402201</c:v>
                </c:pt>
                <c:pt idx="1">
                  <c:v>6.5014367816091898</c:v>
                </c:pt>
                <c:pt idx="2">
                  <c:v>9.9856321839080397</c:v>
                </c:pt>
                <c:pt idx="3">
                  <c:v>13.038793103448199</c:v>
                </c:pt>
                <c:pt idx="4">
                  <c:v>13.038793103448199</c:v>
                </c:pt>
                <c:pt idx="5">
                  <c:v>13.9727011494252</c:v>
                </c:pt>
                <c:pt idx="6">
                  <c:v>15.086206896551699</c:v>
                </c:pt>
                <c:pt idx="7">
                  <c:v>15.517241379310301</c:v>
                </c:pt>
                <c:pt idx="8">
                  <c:v>15.0143678160919</c:v>
                </c:pt>
                <c:pt idx="9">
                  <c:v>15.122126436781601</c:v>
                </c:pt>
                <c:pt idx="10">
                  <c:v>15.086206896551699</c:v>
                </c:pt>
                <c:pt idx="11">
                  <c:v>14.080459770114899</c:v>
                </c:pt>
                <c:pt idx="12">
                  <c:v>13.074712643678099</c:v>
                </c:pt>
                <c:pt idx="13">
                  <c:v>13.038793103448199</c:v>
                </c:pt>
                <c:pt idx="14">
                  <c:v>14.044540229885</c:v>
                </c:pt>
                <c:pt idx="15">
                  <c:v>14.044540229885</c:v>
                </c:pt>
                <c:pt idx="16">
                  <c:v>15.0143678160919</c:v>
                </c:pt>
                <c:pt idx="17">
                  <c:v>15.9841954022988</c:v>
                </c:pt>
                <c:pt idx="18">
                  <c:v>15.9841954022988</c:v>
                </c:pt>
                <c:pt idx="19">
                  <c:v>15.9841954022988</c:v>
                </c:pt>
                <c:pt idx="20">
                  <c:v>15.9841954022988</c:v>
                </c:pt>
                <c:pt idx="21">
                  <c:v>17.959770114942501</c:v>
                </c:pt>
                <c:pt idx="22">
                  <c:v>19.001436781609101</c:v>
                </c:pt>
                <c:pt idx="23">
                  <c:v>19.001436781609101</c:v>
                </c:pt>
                <c:pt idx="24">
                  <c:v>19.001436781609101</c:v>
                </c:pt>
                <c:pt idx="25">
                  <c:v>21.012931034482701</c:v>
                </c:pt>
                <c:pt idx="26">
                  <c:v>17.959770114942501</c:v>
                </c:pt>
                <c:pt idx="27">
                  <c:v>17.313218390804501</c:v>
                </c:pt>
                <c:pt idx="28">
                  <c:v>15.9841954022988</c:v>
                </c:pt>
                <c:pt idx="29">
                  <c:v>15.0143678160919</c:v>
                </c:pt>
                <c:pt idx="30">
                  <c:v>14.511494252873501</c:v>
                </c:pt>
                <c:pt idx="31">
                  <c:v>17.0617816091954</c:v>
                </c:pt>
                <c:pt idx="32">
                  <c:v>16.810344827586199</c:v>
                </c:pt>
                <c:pt idx="33">
                  <c:v>17.0617816091954</c:v>
                </c:pt>
              </c:numCache>
            </c:numRef>
          </c:xVal>
          <c:yVal>
            <c:numRef>
              <c:f>EmpiricalData1!$F$3:$F$36</c:f>
              <c:numCache>
                <c:formatCode>General</c:formatCode>
                <c:ptCount val="34"/>
                <c:pt idx="0">
                  <c:v>0</c:v>
                </c:pt>
                <c:pt idx="1">
                  <c:v>0</c:v>
                </c:pt>
                <c:pt idx="2">
                  <c:v>0</c:v>
                </c:pt>
                <c:pt idx="3">
                  <c:v>7.3242187499999609</c:v>
                </c:pt>
                <c:pt idx="4">
                  <c:v>10.009765624999959</c:v>
                </c:pt>
                <c:pt idx="5">
                  <c:v>17.822265624999961</c:v>
                </c:pt>
                <c:pt idx="6">
                  <c:v>12.207031249999961</c:v>
                </c:pt>
                <c:pt idx="7">
                  <c:v>11.718749999999959</c:v>
                </c:pt>
                <c:pt idx="8">
                  <c:v>14.892578124999961</c:v>
                </c:pt>
                <c:pt idx="9">
                  <c:v>19.042968749999961</c:v>
                </c:pt>
                <c:pt idx="10">
                  <c:v>21.240234374999957</c:v>
                </c:pt>
                <c:pt idx="11">
                  <c:v>27.343749999999961</c:v>
                </c:pt>
                <c:pt idx="12">
                  <c:v>34.423828125</c:v>
                </c:pt>
                <c:pt idx="13">
                  <c:v>40.039062499999609</c:v>
                </c:pt>
                <c:pt idx="14">
                  <c:v>40.039062499999609</c:v>
                </c:pt>
                <c:pt idx="15">
                  <c:v>48.095703124999609</c:v>
                </c:pt>
                <c:pt idx="16">
                  <c:v>53.222656249999609</c:v>
                </c:pt>
                <c:pt idx="17">
                  <c:v>55.175781249999609</c:v>
                </c:pt>
                <c:pt idx="18">
                  <c:v>55.175781249999609</c:v>
                </c:pt>
                <c:pt idx="19">
                  <c:v>57.12890625</c:v>
                </c:pt>
                <c:pt idx="20">
                  <c:v>62.988281249999609</c:v>
                </c:pt>
                <c:pt idx="21">
                  <c:v>99.853515625</c:v>
                </c:pt>
                <c:pt idx="22">
                  <c:v>71.77734375</c:v>
                </c:pt>
                <c:pt idx="23">
                  <c:v>60.791015625</c:v>
                </c:pt>
                <c:pt idx="24">
                  <c:v>45.654296874999609</c:v>
                </c:pt>
                <c:pt idx="25">
                  <c:v>40.527343749999609</c:v>
                </c:pt>
                <c:pt idx="26">
                  <c:v>45.654296874999609</c:v>
                </c:pt>
                <c:pt idx="27">
                  <c:v>32.958984374999964</c:v>
                </c:pt>
                <c:pt idx="28">
                  <c:v>24.169921874999961</c:v>
                </c:pt>
                <c:pt idx="29">
                  <c:v>26.123046875</c:v>
                </c:pt>
                <c:pt idx="30">
                  <c:v>31.249999999999961</c:v>
                </c:pt>
                <c:pt idx="31">
                  <c:v>38.57421875</c:v>
                </c:pt>
                <c:pt idx="32">
                  <c:v>41.259765624999609</c:v>
                </c:pt>
                <c:pt idx="33">
                  <c:v>44.43359375</c:v>
                </c:pt>
              </c:numCache>
            </c:numRef>
          </c:yVal>
          <c:smooth val="0"/>
          <c:extLst>
            <c:ext xmlns:c16="http://schemas.microsoft.com/office/drawing/2014/chart" uri="{C3380CC4-5D6E-409C-BE32-E72D297353CC}">
              <c16:uniqueId val="{00000001-4915-41A3-B225-A1ADC8637D41}"/>
            </c:ext>
          </c:extLst>
        </c:ser>
        <c:ser>
          <c:idx val="2"/>
          <c:order val="2"/>
          <c:tx>
            <c:v>Rosenfeld et al., 2024</c:v>
          </c:tx>
          <c:spPr>
            <a:ln w="19050" cap="rnd">
              <a:noFill/>
              <a:round/>
            </a:ln>
            <a:effectLst/>
          </c:spPr>
          <c:marker>
            <c:symbol val="star"/>
            <c:size val="8"/>
            <c:spPr>
              <a:noFill/>
              <a:ln w="9525">
                <a:solidFill>
                  <a:schemeClr val="accent3"/>
                </a:solidFill>
              </a:ln>
              <a:effectLst/>
            </c:spPr>
          </c:marker>
          <c:xVal>
            <c:numRef>
              <c:f>EmpiricalData1!$D$65:$D$74</c:f>
              <c:numCache>
                <c:formatCode>0.00</c:formatCode>
                <c:ptCount val="10"/>
                <c:pt idx="0">
                  <c:v>18.2659176029962</c:v>
                </c:pt>
                <c:pt idx="1">
                  <c:v>18.183520599250901</c:v>
                </c:pt>
                <c:pt idx="2">
                  <c:v>19.6142322097378</c:v>
                </c:pt>
                <c:pt idx="3">
                  <c:v>20.5617977528089</c:v>
                </c:pt>
                <c:pt idx="4">
                  <c:v>20.303370786516801</c:v>
                </c:pt>
                <c:pt idx="5">
                  <c:v>20.992509363295799</c:v>
                </c:pt>
                <c:pt idx="6">
                  <c:v>20.621722846441902</c:v>
                </c:pt>
                <c:pt idx="7">
                  <c:v>19.7228464419475</c:v>
                </c:pt>
              </c:numCache>
            </c:numRef>
          </c:xVal>
          <c:yVal>
            <c:numRef>
              <c:f>EmpiricalData1!$F$65:$F$74</c:f>
              <c:numCache>
                <c:formatCode>0.00</c:formatCode>
                <c:ptCount val="10"/>
                <c:pt idx="0">
                  <c:v>37.841857390729473</c:v>
                </c:pt>
                <c:pt idx="1">
                  <c:v>47.756754523671788</c:v>
                </c:pt>
                <c:pt idx="2">
                  <c:v>68.412790217301463</c:v>
                </c:pt>
                <c:pt idx="3">
                  <c:v>88.407832768734934</c:v>
                </c:pt>
                <c:pt idx="4">
                  <c:v>96.835495331735885</c:v>
                </c:pt>
                <c:pt idx="5">
                  <c:v>100</c:v>
                </c:pt>
                <c:pt idx="6">
                  <c:v>80.641163347930203</c:v>
                </c:pt>
                <c:pt idx="7">
                  <c:v>58.497893084359156</c:v>
                </c:pt>
              </c:numCache>
            </c:numRef>
          </c:yVal>
          <c:smooth val="0"/>
          <c:extLst>
            <c:ext xmlns:c16="http://schemas.microsoft.com/office/drawing/2014/chart" uri="{C3380CC4-5D6E-409C-BE32-E72D297353CC}">
              <c16:uniqueId val="{00000002-4915-41A3-B225-A1ADC8637D41}"/>
            </c:ext>
          </c:extLst>
        </c:ser>
        <c:ser>
          <c:idx val="3"/>
          <c:order val="3"/>
          <c:tx>
            <c:strRef>
              <c:f>EmpiricalData1!$D$76</c:f>
              <c:strCache>
                <c:ptCount val="1"/>
                <c:pt idx="0">
                  <c:v>Final curve - Adult</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EmpiricalData1!$D$78:$D$81</c:f>
              <c:numCache>
                <c:formatCode>General</c:formatCode>
                <c:ptCount val="4"/>
                <c:pt idx="0">
                  <c:v>10</c:v>
                </c:pt>
                <c:pt idx="1">
                  <c:v>14</c:v>
                </c:pt>
                <c:pt idx="2">
                  <c:v>19</c:v>
                </c:pt>
                <c:pt idx="3">
                  <c:v>23</c:v>
                </c:pt>
              </c:numCache>
            </c:numRef>
          </c:xVal>
          <c:yVal>
            <c:numRef>
              <c:f>EmpiricalData1!$E$78:$E$81</c:f>
              <c:numCache>
                <c:formatCode>General</c:formatCode>
                <c:ptCount val="4"/>
                <c:pt idx="0">
                  <c:v>0</c:v>
                </c:pt>
                <c:pt idx="1">
                  <c:v>100</c:v>
                </c:pt>
                <c:pt idx="2">
                  <c:v>100</c:v>
                </c:pt>
                <c:pt idx="3">
                  <c:v>0</c:v>
                </c:pt>
              </c:numCache>
            </c:numRef>
          </c:yVal>
          <c:smooth val="0"/>
          <c:extLst>
            <c:ext xmlns:c16="http://schemas.microsoft.com/office/drawing/2014/chart" uri="{C3380CC4-5D6E-409C-BE32-E72D297353CC}">
              <c16:uniqueId val="{00000003-4915-41A3-B225-A1ADC8637D41}"/>
            </c:ext>
          </c:extLst>
        </c:ser>
        <c:ser>
          <c:idx val="4"/>
          <c:order val="4"/>
          <c:tx>
            <c:strRef>
              <c:f>EmpiricalData1!$D$84</c:f>
              <c:strCache>
                <c:ptCount val="1"/>
                <c:pt idx="0">
                  <c:v>Final curve - larval and YOY</c:v>
                </c:pt>
              </c:strCache>
            </c:strRef>
          </c:tx>
          <c:spPr>
            <a:ln w="9525" cap="rnd">
              <a:solidFill>
                <a:srgbClr val="FF0000"/>
              </a:solidFill>
              <a:prstDash val="dash"/>
              <a:round/>
            </a:ln>
            <a:effectLst/>
          </c:spPr>
          <c:marker>
            <c:symbol val="circle"/>
            <c:size val="5"/>
            <c:spPr>
              <a:solidFill>
                <a:schemeClr val="accent5"/>
              </a:solidFill>
              <a:ln w="9525">
                <a:solidFill>
                  <a:srgbClr val="FF0000"/>
                </a:solidFill>
                <a:prstDash val="dash"/>
              </a:ln>
              <a:effectLst/>
            </c:spPr>
          </c:marker>
          <c:xVal>
            <c:numRef>
              <c:f>EmpiricalData1!$D$86:$D$89</c:f>
              <c:numCache>
                <c:formatCode>General</c:formatCode>
                <c:ptCount val="4"/>
                <c:pt idx="0">
                  <c:v>10</c:v>
                </c:pt>
                <c:pt idx="1">
                  <c:v>14</c:v>
                </c:pt>
                <c:pt idx="2">
                  <c:v>21</c:v>
                </c:pt>
                <c:pt idx="3">
                  <c:v>25</c:v>
                </c:pt>
              </c:numCache>
            </c:numRef>
          </c:xVal>
          <c:yVal>
            <c:numRef>
              <c:f>EmpiricalData1!$E$86:$E$89</c:f>
              <c:numCache>
                <c:formatCode>General</c:formatCode>
                <c:ptCount val="4"/>
                <c:pt idx="0">
                  <c:v>0</c:v>
                </c:pt>
                <c:pt idx="1">
                  <c:v>100</c:v>
                </c:pt>
                <c:pt idx="2">
                  <c:v>100</c:v>
                </c:pt>
                <c:pt idx="3">
                  <c:v>0</c:v>
                </c:pt>
              </c:numCache>
            </c:numRef>
          </c:yVal>
          <c:smooth val="0"/>
          <c:extLst>
            <c:ext xmlns:c16="http://schemas.microsoft.com/office/drawing/2014/chart" uri="{C3380CC4-5D6E-409C-BE32-E72D297353CC}">
              <c16:uniqueId val="{00000004-4915-41A3-B225-A1ADC8637D41}"/>
            </c:ext>
          </c:extLst>
        </c:ser>
        <c:dLbls>
          <c:showLegendKey val="0"/>
          <c:showVal val="0"/>
          <c:showCatName val="0"/>
          <c:showSerName val="0"/>
          <c:showPercent val="0"/>
          <c:showBubbleSize val="0"/>
        </c:dLbls>
        <c:axId val="1532256528"/>
        <c:axId val="1532257008"/>
      </c:scatterChart>
      <c:valAx>
        <c:axId val="1532256528"/>
        <c:scaling>
          <c:orientation val="minMax"/>
          <c:max val="2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Temperature (</a:t>
                </a:r>
                <a:r>
                  <a:rPr lang="en-US">
                    <a:latin typeface="Calibri" panose="020F0502020204030204" pitchFamily="34" charset="0"/>
                    <a:ea typeface="Calibri" panose="020F0502020204030204" pitchFamily="34" charset="0"/>
                    <a:cs typeface="Calibri" panose="020F0502020204030204" pitchFamily="34" charset="0"/>
                  </a:rPr>
                  <a:t>°</a:t>
                </a:r>
                <a:r>
                  <a:rPr lang="en-US"/>
                  <a:t>C)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At val="0"/>
        <c:crossBetween val="midCat"/>
      </c:valAx>
      <c:valAx>
        <c:axId val="1532257008"/>
        <c:scaling>
          <c:orientation val="minMax"/>
          <c:max val="10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System capacity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emf"/><Relationship Id="rId1" Type="http://schemas.openxmlformats.org/officeDocument/2006/relationships/chart" Target="../charts/chart2.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278130</xdr:colOff>
      <xdr:row>4</xdr:row>
      <xdr:rowOff>66675</xdr:rowOff>
    </xdr:from>
    <xdr:to>
      <xdr:col>16</xdr:col>
      <xdr:colOff>571500</xdr:colOff>
      <xdr:row>19</xdr:row>
      <xdr:rowOff>169545</xdr:rowOff>
    </xdr:to>
    <xdr:graphicFrame macro="">
      <xdr:nvGraphicFramePr>
        <xdr:cNvPr id="2" name="Chart 1">
          <a:extLst>
            <a:ext uri="{FF2B5EF4-FFF2-40B4-BE49-F238E27FC236}">
              <a16:creationId xmlns:a16="http://schemas.microsoft.com/office/drawing/2014/main" id="{1BE1F6D8-4777-4E33-BE04-7EFA1D7566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340775</xdr:colOff>
      <xdr:row>4</xdr:row>
      <xdr:rowOff>54830</xdr:rowOff>
    </xdr:from>
    <xdr:to>
      <xdr:col>17</xdr:col>
      <xdr:colOff>36635</xdr:colOff>
      <xdr:row>23</xdr:row>
      <xdr:rowOff>134327</xdr:rowOff>
    </xdr:to>
    <xdr:graphicFrame macro="">
      <xdr:nvGraphicFramePr>
        <xdr:cNvPr id="6" name="Chart 5">
          <a:extLst>
            <a:ext uri="{FF2B5EF4-FFF2-40B4-BE49-F238E27FC236}">
              <a16:creationId xmlns:a16="http://schemas.microsoft.com/office/drawing/2014/main" id="{D67662C1-0492-A8C0-3EC2-8CA3E4AC0D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48</xdr:row>
      <xdr:rowOff>85481</xdr:rowOff>
    </xdr:from>
    <xdr:to>
      <xdr:col>2</xdr:col>
      <xdr:colOff>359871</xdr:colOff>
      <xdr:row>66</xdr:row>
      <xdr:rowOff>57590</xdr:rowOff>
    </xdr:to>
    <xdr:pic>
      <xdr:nvPicPr>
        <xdr:cNvPr id="2" name="Picture 1">
          <a:extLst>
            <a:ext uri="{FF2B5EF4-FFF2-40B4-BE49-F238E27FC236}">
              <a16:creationId xmlns:a16="http://schemas.microsoft.com/office/drawing/2014/main" id="{30CB4010-68A6-9AE2-0C9C-9D019B7C8D3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279" t="8547" r="1" b="65131"/>
        <a:stretch/>
      </xdr:blipFill>
      <xdr:spPr bwMode="auto">
        <a:xfrm>
          <a:off x="0" y="10379808"/>
          <a:ext cx="6514486" cy="3473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1007842</xdr:colOff>
      <xdr:row>70</xdr:row>
      <xdr:rowOff>154942</xdr:rowOff>
    </xdr:from>
    <xdr:to>
      <xdr:col>1</xdr:col>
      <xdr:colOff>2746792</xdr:colOff>
      <xdr:row>86</xdr:row>
      <xdr:rowOff>55345</xdr:rowOff>
    </xdr:to>
    <xdr:pic>
      <xdr:nvPicPr>
        <xdr:cNvPr id="3" name="Picture 2" descr="A group of graphs showing different temperature levels&#10;&#10;Description automatically generated with medium confidence">
          <a:extLst>
            <a:ext uri="{FF2B5EF4-FFF2-40B4-BE49-F238E27FC236}">
              <a16:creationId xmlns:a16="http://schemas.microsoft.com/office/drawing/2014/main" id="{F54C524A-18B2-7DFE-6D98-6F09604622F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49621" b="53695"/>
        <a:stretch/>
      </xdr:blipFill>
      <xdr:spPr>
        <a:xfrm>
          <a:off x="1007842" y="14930904"/>
          <a:ext cx="3790488" cy="3041796"/>
        </a:xfrm>
        <a:prstGeom prst="rect">
          <a:avLst/>
        </a:prstGeom>
      </xdr:spPr>
    </xdr:pic>
    <xdr:clientData/>
  </xdr:twoCellAnchor>
  <xdr:twoCellAnchor editAs="oneCell">
    <xdr:from>
      <xdr:col>0</xdr:col>
      <xdr:colOff>570132</xdr:colOff>
      <xdr:row>24</xdr:row>
      <xdr:rowOff>109904</xdr:rowOff>
    </xdr:from>
    <xdr:to>
      <xdr:col>1</xdr:col>
      <xdr:colOff>2078649</xdr:colOff>
      <xdr:row>45</xdr:row>
      <xdr:rowOff>95125</xdr:rowOff>
    </xdr:to>
    <xdr:pic>
      <xdr:nvPicPr>
        <xdr:cNvPr id="11" name="Picture 10">
          <a:extLst>
            <a:ext uri="{FF2B5EF4-FFF2-40B4-BE49-F238E27FC236}">
              <a16:creationId xmlns:a16="http://schemas.microsoft.com/office/drawing/2014/main" id="{5E0605E7-9F8C-9DD7-6A1D-C481C507009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0132" y="5715000"/>
          <a:ext cx="3565770" cy="4088298"/>
        </a:xfrm>
        <a:prstGeom prst="rect">
          <a:avLst/>
        </a:prstGeom>
      </xdr:spPr>
    </xdr:pic>
    <xdr:clientData/>
  </xdr:twoCellAnchor>
  <xdr:twoCellAnchor>
    <xdr:from>
      <xdr:col>17</xdr:col>
      <xdr:colOff>426256</xdr:colOff>
      <xdr:row>4</xdr:row>
      <xdr:rowOff>67042</xdr:rowOff>
    </xdr:from>
    <xdr:to>
      <xdr:col>26</xdr:col>
      <xdr:colOff>24424</xdr:colOff>
      <xdr:row>23</xdr:row>
      <xdr:rowOff>146539</xdr:rowOff>
    </xdr:to>
    <xdr:graphicFrame macro="">
      <xdr:nvGraphicFramePr>
        <xdr:cNvPr id="7" name="Chart 6">
          <a:extLst>
            <a:ext uri="{FF2B5EF4-FFF2-40B4-BE49-F238E27FC236}">
              <a16:creationId xmlns:a16="http://schemas.microsoft.com/office/drawing/2014/main" id="{12602331-D889-4604-9E69-C5C2A5EBBF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464038</xdr:colOff>
      <xdr:row>1</xdr:row>
      <xdr:rowOff>109903</xdr:rowOff>
    </xdr:from>
    <xdr:to>
      <xdr:col>19</xdr:col>
      <xdr:colOff>549520</xdr:colOff>
      <xdr:row>4</xdr:row>
      <xdr:rowOff>122116</xdr:rowOff>
    </xdr:to>
    <xdr:sp macro="" textlink="">
      <xdr:nvSpPr>
        <xdr:cNvPr id="8" name="Freeform: Shape 7">
          <a:extLst>
            <a:ext uri="{FF2B5EF4-FFF2-40B4-BE49-F238E27FC236}">
              <a16:creationId xmlns:a16="http://schemas.microsoft.com/office/drawing/2014/main" id="{00EC6B61-54B0-4419-A7AD-D3E449E5AAF1}"/>
            </a:ext>
          </a:extLst>
        </xdr:cNvPr>
        <xdr:cNvSpPr/>
      </xdr:nvSpPr>
      <xdr:spPr>
        <a:xfrm>
          <a:off x="15240000" y="305288"/>
          <a:ext cx="3040674" cy="732693"/>
        </a:xfrm>
        <a:custGeom>
          <a:avLst/>
          <a:gdLst>
            <a:gd name="connsiteX0" fmla="*/ 3028461 w 3028461"/>
            <a:gd name="connsiteY0" fmla="*/ 0 h 732693"/>
            <a:gd name="connsiteX1" fmla="*/ 2295769 w 3028461"/>
            <a:gd name="connsiteY1" fmla="*/ 12212 h 732693"/>
            <a:gd name="connsiteX2" fmla="*/ 1221153 w 3028461"/>
            <a:gd name="connsiteY2" fmla="*/ 109904 h 732693"/>
            <a:gd name="connsiteX3" fmla="*/ 366346 w 3028461"/>
            <a:gd name="connsiteY3" fmla="*/ 293077 h 732693"/>
            <a:gd name="connsiteX4" fmla="*/ 61057 w 3028461"/>
            <a:gd name="connsiteY4" fmla="*/ 561731 h 732693"/>
            <a:gd name="connsiteX5" fmla="*/ 0 w 3028461"/>
            <a:gd name="connsiteY5" fmla="*/ 732693 h 7326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028461" h="732693">
              <a:moveTo>
                <a:pt x="3028461" y="0"/>
              </a:moveTo>
              <a:lnTo>
                <a:pt x="2295769" y="12212"/>
              </a:lnTo>
              <a:cubicBezTo>
                <a:pt x="1994551" y="30529"/>
                <a:pt x="1542723" y="63093"/>
                <a:pt x="1221153" y="109904"/>
              </a:cubicBezTo>
              <a:cubicBezTo>
                <a:pt x="899582" y="156715"/>
                <a:pt x="559695" y="217773"/>
                <a:pt x="366346" y="293077"/>
              </a:cubicBezTo>
              <a:cubicBezTo>
                <a:pt x="172997" y="368381"/>
                <a:pt x="122115" y="488462"/>
                <a:pt x="61057" y="561731"/>
              </a:cubicBezTo>
              <a:cubicBezTo>
                <a:pt x="-1" y="635000"/>
                <a:pt x="-1" y="683846"/>
                <a:pt x="0" y="732693"/>
              </a:cubicBezTo>
            </a:path>
          </a:pathLst>
        </a:cu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15</xdr:col>
      <xdr:colOff>439615</xdr:colOff>
      <xdr:row>3</xdr:row>
      <xdr:rowOff>170962</xdr:rowOff>
    </xdr:from>
    <xdr:to>
      <xdr:col>15</xdr:col>
      <xdr:colOff>500673</xdr:colOff>
      <xdr:row>4</xdr:row>
      <xdr:rowOff>146540</xdr:rowOff>
    </xdr:to>
    <xdr:cxnSp macro="">
      <xdr:nvCxnSpPr>
        <xdr:cNvPr id="13" name="Straight Arrow Connector 12">
          <a:extLst>
            <a:ext uri="{FF2B5EF4-FFF2-40B4-BE49-F238E27FC236}">
              <a16:creationId xmlns:a16="http://schemas.microsoft.com/office/drawing/2014/main" id="{689C0F95-1A9A-426B-B41D-083A95C4D40B}"/>
            </a:ext>
          </a:extLst>
        </xdr:cNvPr>
        <xdr:cNvCxnSpPr/>
      </xdr:nvCxnSpPr>
      <xdr:spPr>
        <a:xfrm flipH="1">
          <a:off x="15215577" y="891443"/>
          <a:ext cx="61058" cy="17096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212188</xdr:colOff>
      <xdr:row>4</xdr:row>
      <xdr:rowOff>154164</xdr:rowOff>
    </xdr:from>
    <xdr:to>
      <xdr:col>16</xdr:col>
      <xdr:colOff>1</xdr:colOff>
      <xdr:row>6</xdr:row>
      <xdr:rowOff>22524</xdr:rowOff>
    </xdr:to>
    <xdr:sp macro="" textlink="">
      <xdr:nvSpPr>
        <xdr:cNvPr id="14" name="Oval 13">
          <a:extLst>
            <a:ext uri="{FF2B5EF4-FFF2-40B4-BE49-F238E27FC236}">
              <a16:creationId xmlns:a16="http://schemas.microsoft.com/office/drawing/2014/main" id="{EF72CC13-5DD0-4D96-8C4D-F85BA337170B}"/>
            </a:ext>
          </a:extLst>
        </xdr:cNvPr>
        <xdr:cNvSpPr/>
      </xdr:nvSpPr>
      <xdr:spPr>
        <a:xfrm>
          <a:off x="15244592" y="1057818"/>
          <a:ext cx="398390" cy="393456"/>
        </a:xfrm>
        <a:prstGeom prst="ellipse">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402980</xdr:colOff>
      <xdr:row>28</xdr:row>
      <xdr:rowOff>134327</xdr:rowOff>
    </xdr:from>
    <xdr:to>
      <xdr:col>17</xdr:col>
      <xdr:colOff>98840</xdr:colOff>
      <xdr:row>52</xdr:row>
      <xdr:rowOff>18441</xdr:rowOff>
    </xdr:to>
    <xdr:graphicFrame macro="">
      <xdr:nvGraphicFramePr>
        <xdr:cNvPr id="10" name="Chart 9">
          <a:extLst>
            <a:ext uri="{FF2B5EF4-FFF2-40B4-BE49-F238E27FC236}">
              <a16:creationId xmlns:a16="http://schemas.microsoft.com/office/drawing/2014/main" id="{8D7CB7F4-AA1B-470A-8E20-A9A7989E23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599326</xdr:colOff>
      <xdr:row>29</xdr:row>
      <xdr:rowOff>158627</xdr:rowOff>
    </xdr:from>
    <xdr:to>
      <xdr:col>16</xdr:col>
      <xdr:colOff>90605</xdr:colOff>
      <xdr:row>30</xdr:row>
      <xdr:rowOff>92509</xdr:rowOff>
    </xdr:to>
    <xdr:sp macro="" textlink="">
      <xdr:nvSpPr>
        <xdr:cNvPr id="4" name="Oval 3">
          <a:extLst>
            <a:ext uri="{FF2B5EF4-FFF2-40B4-BE49-F238E27FC236}">
              <a16:creationId xmlns:a16="http://schemas.microsoft.com/office/drawing/2014/main" id="{461ACE19-CE72-6301-E5EE-2E8CEC887C50}"/>
            </a:ext>
          </a:extLst>
        </xdr:cNvPr>
        <xdr:cNvSpPr/>
      </xdr:nvSpPr>
      <xdr:spPr>
        <a:xfrm>
          <a:off x="15389832" y="6901043"/>
          <a:ext cx="101307" cy="126522"/>
        </a:xfrm>
        <a:prstGeom prst="ellipse">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kern="1200"/>
        </a:p>
      </xdr:txBody>
    </xdr:sp>
    <xdr:clientData/>
  </xdr:twoCellAnchor>
  <xdr:twoCellAnchor>
    <xdr:from>
      <xdr:col>16</xdr:col>
      <xdr:colOff>39952</xdr:colOff>
      <xdr:row>30</xdr:row>
      <xdr:rowOff>92509</xdr:rowOff>
    </xdr:from>
    <xdr:to>
      <xdr:col>16</xdr:col>
      <xdr:colOff>674241</xdr:colOff>
      <xdr:row>45</xdr:row>
      <xdr:rowOff>117725</xdr:rowOff>
    </xdr:to>
    <xdr:cxnSp macro="">
      <xdr:nvCxnSpPr>
        <xdr:cNvPr id="9" name="Straight Connector 8">
          <a:extLst>
            <a:ext uri="{FF2B5EF4-FFF2-40B4-BE49-F238E27FC236}">
              <a16:creationId xmlns:a16="http://schemas.microsoft.com/office/drawing/2014/main" id="{E772DAC0-F91A-CE00-7865-4001F8A7F57C}"/>
            </a:ext>
          </a:extLst>
        </xdr:cNvPr>
        <xdr:cNvCxnSpPr>
          <a:stCxn id="4" idx="4"/>
        </xdr:cNvCxnSpPr>
      </xdr:nvCxnSpPr>
      <xdr:spPr>
        <a:xfrm>
          <a:off x="15440486" y="7027565"/>
          <a:ext cx="634289" cy="291482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42807</xdr:colOff>
      <xdr:row>33</xdr:row>
      <xdr:rowOff>181937</xdr:rowOff>
    </xdr:from>
    <xdr:to>
      <xdr:col>16</xdr:col>
      <xdr:colOff>203341</xdr:colOff>
      <xdr:row>33</xdr:row>
      <xdr:rowOff>181937</xdr:rowOff>
    </xdr:to>
    <xdr:cxnSp macro="">
      <xdr:nvCxnSpPr>
        <xdr:cNvPr id="15" name="Straight Arrow Connector 14">
          <a:extLst>
            <a:ext uri="{FF2B5EF4-FFF2-40B4-BE49-F238E27FC236}">
              <a16:creationId xmlns:a16="http://schemas.microsoft.com/office/drawing/2014/main" id="{CB28DCEE-D210-4216-B4DB-D0407BDEA7C9}"/>
            </a:ext>
          </a:extLst>
        </xdr:cNvPr>
        <xdr:cNvCxnSpPr/>
      </xdr:nvCxnSpPr>
      <xdr:spPr>
        <a:xfrm>
          <a:off x="15443341" y="7694915"/>
          <a:ext cx="160534"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428089</xdr:colOff>
      <xdr:row>43</xdr:row>
      <xdr:rowOff>42810</xdr:rowOff>
    </xdr:from>
    <xdr:to>
      <xdr:col>16</xdr:col>
      <xdr:colOff>588623</xdr:colOff>
      <xdr:row>43</xdr:row>
      <xdr:rowOff>42810</xdr:rowOff>
    </xdr:to>
    <xdr:cxnSp macro="">
      <xdr:nvCxnSpPr>
        <xdr:cNvPr id="17" name="Straight Arrow Connector 16">
          <a:extLst>
            <a:ext uri="{FF2B5EF4-FFF2-40B4-BE49-F238E27FC236}">
              <a16:creationId xmlns:a16="http://schemas.microsoft.com/office/drawing/2014/main" id="{F596B2A8-0BA6-4B24-BFEF-AB0FBE7E7BEF}"/>
            </a:ext>
          </a:extLst>
        </xdr:cNvPr>
        <xdr:cNvCxnSpPr/>
      </xdr:nvCxnSpPr>
      <xdr:spPr>
        <a:xfrm>
          <a:off x="15828623" y="9482192"/>
          <a:ext cx="160534"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224746</xdr:colOff>
      <xdr:row>38</xdr:row>
      <xdr:rowOff>42809</xdr:rowOff>
    </xdr:from>
    <xdr:to>
      <xdr:col>16</xdr:col>
      <xdr:colOff>385280</xdr:colOff>
      <xdr:row>38</xdr:row>
      <xdr:rowOff>42809</xdr:rowOff>
    </xdr:to>
    <xdr:cxnSp macro="">
      <xdr:nvCxnSpPr>
        <xdr:cNvPr id="18" name="Straight Arrow Connector 17">
          <a:extLst>
            <a:ext uri="{FF2B5EF4-FFF2-40B4-BE49-F238E27FC236}">
              <a16:creationId xmlns:a16="http://schemas.microsoft.com/office/drawing/2014/main" id="{8F55FE82-736F-4E22-8C7D-42FA917E52B2}"/>
            </a:ext>
          </a:extLst>
        </xdr:cNvPr>
        <xdr:cNvCxnSpPr/>
      </xdr:nvCxnSpPr>
      <xdr:spPr>
        <a:xfrm>
          <a:off x="15625280" y="8518989"/>
          <a:ext cx="160534"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246150</xdr:colOff>
      <xdr:row>37</xdr:row>
      <xdr:rowOff>107024</xdr:rowOff>
    </xdr:from>
    <xdr:to>
      <xdr:col>18</xdr:col>
      <xdr:colOff>406684</xdr:colOff>
      <xdr:row>37</xdr:row>
      <xdr:rowOff>107024</xdr:rowOff>
    </xdr:to>
    <xdr:cxnSp macro="">
      <xdr:nvCxnSpPr>
        <xdr:cNvPr id="19" name="Straight Arrow Connector 18">
          <a:extLst>
            <a:ext uri="{FF2B5EF4-FFF2-40B4-BE49-F238E27FC236}">
              <a16:creationId xmlns:a16="http://schemas.microsoft.com/office/drawing/2014/main" id="{180CCEE8-26BF-4E9E-8BCD-A866826BDE45}"/>
            </a:ext>
          </a:extLst>
        </xdr:cNvPr>
        <xdr:cNvCxnSpPr/>
      </xdr:nvCxnSpPr>
      <xdr:spPr>
        <a:xfrm>
          <a:off x="17380448" y="8390563"/>
          <a:ext cx="160534"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12</xdr:row>
      <xdr:rowOff>171450</xdr:rowOff>
    </xdr:from>
    <xdr:to>
      <xdr:col>5</xdr:col>
      <xdr:colOff>1665850</xdr:colOff>
      <xdr:row>36</xdr:row>
      <xdr:rowOff>85117</xdr:rowOff>
    </xdr:to>
    <xdr:pic>
      <xdr:nvPicPr>
        <xdr:cNvPr id="3" name="Picture 2">
          <a:extLst>
            <a:ext uri="{FF2B5EF4-FFF2-40B4-BE49-F238E27FC236}">
              <a16:creationId xmlns:a16="http://schemas.microsoft.com/office/drawing/2014/main" id="{1621EC7A-E4AD-473E-9A20-7BAE7770C8D5}"/>
            </a:ext>
          </a:extLst>
        </xdr:cNvPr>
        <xdr:cNvPicPr>
          <a:picLocks noChangeAspect="1"/>
        </xdr:cNvPicPr>
      </xdr:nvPicPr>
      <xdr:blipFill>
        <a:blip xmlns:r="http://schemas.openxmlformats.org/officeDocument/2006/relationships" r:embed="rId1"/>
        <a:stretch>
          <a:fillRect/>
        </a:stretch>
      </xdr:blipFill>
      <xdr:spPr>
        <a:xfrm>
          <a:off x="152400" y="4171950"/>
          <a:ext cx="8200000" cy="4866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5"/>
  <sheetViews>
    <sheetView tabSelected="1" topLeftCell="C1" workbookViewId="0">
      <selection activeCell="R19" sqref="R19"/>
    </sheetView>
  </sheetViews>
  <sheetFormatPr defaultRowHeight="15" x14ac:dyDescent="0.25"/>
  <cols>
    <col min="1" max="1" width="19" customWidth="1"/>
    <col min="2" max="2" width="27.5703125" customWidth="1"/>
    <col min="3" max="3" width="14.140625" customWidth="1"/>
    <col min="6" max="6" width="7.5703125" customWidth="1"/>
  </cols>
  <sheetData>
    <row r="1" spans="1:6" x14ac:dyDescent="0.25">
      <c r="A1" t="s">
        <v>18</v>
      </c>
      <c r="B1" t="s">
        <v>17</v>
      </c>
      <c r="C1" t="s">
        <v>0</v>
      </c>
      <c r="D1" t="s">
        <v>1</v>
      </c>
      <c r="E1" t="s">
        <v>2</v>
      </c>
      <c r="F1" s="1"/>
    </row>
    <row r="2" spans="1:6" x14ac:dyDescent="0.25">
      <c r="A2">
        <v>0</v>
      </c>
      <c r="B2">
        <v>0</v>
      </c>
      <c r="C2">
        <v>0</v>
      </c>
      <c r="D2">
        <v>0</v>
      </c>
      <c r="E2">
        <v>100</v>
      </c>
      <c r="F2" s="1"/>
    </row>
    <row r="3" spans="1:6" x14ac:dyDescent="0.25">
      <c r="A3">
        <v>1</v>
      </c>
      <c r="B3">
        <v>0</v>
      </c>
      <c r="C3">
        <v>0</v>
      </c>
      <c r="D3">
        <v>0</v>
      </c>
      <c r="E3">
        <v>100</v>
      </c>
      <c r="F3" s="1"/>
    </row>
    <row r="4" spans="1:6" x14ac:dyDescent="0.25">
      <c r="A4">
        <v>2</v>
      </c>
      <c r="B4">
        <v>0</v>
      </c>
      <c r="C4">
        <v>0</v>
      </c>
      <c r="D4">
        <v>0</v>
      </c>
      <c r="E4">
        <v>100</v>
      </c>
      <c r="F4" s="1"/>
    </row>
    <row r="5" spans="1:6" x14ac:dyDescent="0.25">
      <c r="A5">
        <v>3</v>
      </c>
      <c r="B5">
        <v>0</v>
      </c>
      <c r="C5">
        <v>0</v>
      </c>
      <c r="D5">
        <v>0</v>
      </c>
      <c r="E5">
        <v>100</v>
      </c>
      <c r="F5" s="1"/>
    </row>
    <row r="6" spans="1:6" x14ac:dyDescent="0.25">
      <c r="A6">
        <v>4</v>
      </c>
      <c r="B6">
        <v>0</v>
      </c>
      <c r="C6">
        <v>0</v>
      </c>
      <c r="D6">
        <v>0</v>
      </c>
      <c r="E6">
        <v>100</v>
      </c>
      <c r="F6" s="1"/>
    </row>
    <row r="7" spans="1:6" x14ac:dyDescent="0.25">
      <c r="A7">
        <v>5</v>
      </c>
      <c r="B7">
        <v>0</v>
      </c>
      <c r="C7">
        <v>0</v>
      </c>
      <c r="D7">
        <v>0</v>
      </c>
      <c r="E7">
        <v>100</v>
      </c>
      <c r="F7" s="1"/>
    </row>
    <row r="8" spans="1:6" x14ac:dyDescent="0.25">
      <c r="A8">
        <v>6</v>
      </c>
      <c r="B8">
        <v>0</v>
      </c>
      <c r="C8">
        <v>0</v>
      </c>
      <c r="D8">
        <v>0</v>
      </c>
      <c r="E8">
        <v>100</v>
      </c>
      <c r="F8" s="1"/>
    </row>
    <row r="9" spans="1:6" x14ac:dyDescent="0.25">
      <c r="A9">
        <v>7</v>
      </c>
      <c r="B9">
        <v>0</v>
      </c>
      <c r="C9">
        <v>0</v>
      </c>
      <c r="D9">
        <v>0</v>
      </c>
      <c r="E9">
        <v>100</v>
      </c>
      <c r="F9" s="1"/>
    </row>
    <row r="10" spans="1:6" x14ac:dyDescent="0.25">
      <c r="A10">
        <v>8</v>
      </c>
      <c r="B10">
        <v>0</v>
      </c>
      <c r="C10">
        <v>0</v>
      </c>
      <c r="D10">
        <v>0</v>
      </c>
      <c r="E10">
        <v>100</v>
      </c>
      <c r="F10" s="1"/>
    </row>
    <row r="11" spans="1:6" x14ac:dyDescent="0.25">
      <c r="A11">
        <v>9</v>
      </c>
      <c r="B11">
        <v>0</v>
      </c>
      <c r="C11">
        <v>0</v>
      </c>
      <c r="D11">
        <v>0</v>
      </c>
      <c r="E11">
        <v>100</v>
      </c>
      <c r="F11" s="1"/>
    </row>
    <row r="12" spans="1:6" x14ac:dyDescent="0.25">
      <c r="A12">
        <v>10</v>
      </c>
      <c r="B12">
        <v>0</v>
      </c>
      <c r="C12">
        <v>0</v>
      </c>
      <c r="D12">
        <v>0</v>
      </c>
      <c r="E12">
        <v>100</v>
      </c>
    </row>
    <row r="13" spans="1:6" x14ac:dyDescent="0.25">
      <c r="A13">
        <v>14</v>
      </c>
      <c r="B13">
        <v>100</v>
      </c>
      <c r="C13">
        <v>0</v>
      </c>
      <c r="D13">
        <v>0</v>
      </c>
      <c r="E13">
        <v>100</v>
      </c>
    </row>
    <row r="14" spans="1:6" x14ac:dyDescent="0.25">
      <c r="A14">
        <v>16</v>
      </c>
      <c r="B14">
        <v>100</v>
      </c>
      <c r="C14">
        <v>0</v>
      </c>
      <c r="D14">
        <v>0</v>
      </c>
      <c r="E14">
        <v>100</v>
      </c>
    </row>
    <row r="15" spans="1:6" x14ac:dyDescent="0.25">
      <c r="A15">
        <v>19</v>
      </c>
      <c r="B15">
        <v>100</v>
      </c>
      <c r="C15">
        <v>0</v>
      </c>
      <c r="D15">
        <v>0</v>
      </c>
      <c r="E15">
        <v>100</v>
      </c>
    </row>
    <row r="16" spans="1:6" x14ac:dyDescent="0.25">
      <c r="A16">
        <v>20</v>
      </c>
      <c r="B16">
        <v>100</v>
      </c>
      <c r="C16">
        <v>0</v>
      </c>
      <c r="D16">
        <v>0</v>
      </c>
      <c r="E16">
        <v>100</v>
      </c>
    </row>
    <row r="17" spans="1:5" x14ac:dyDescent="0.25">
      <c r="A17">
        <v>23</v>
      </c>
      <c r="B17">
        <v>100</v>
      </c>
      <c r="C17">
        <v>0</v>
      </c>
      <c r="D17">
        <v>0</v>
      </c>
      <c r="E17">
        <v>100</v>
      </c>
    </row>
    <row r="18" spans="1:5" x14ac:dyDescent="0.25">
      <c r="A18">
        <v>24</v>
      </c>
      <c r="B18">
        <v>0</v>
      </c>
      <c r="C18">
        <v>0</v>
      </c>
      <c r="D18">
        <v>0</v>
      </c>
      <c r="E18">
        <v>100</v>
      </c>
    </row>
    <row r="19" spans="1:5" x14ac:dyDescent="0.25">
      <c r="A19">
        <v>25</v>
      </c>
      <c r="B19">
        <v>0</v>
      </c>
      <c r="C19">
        <v>0</v>
      </c>
      <c r="D19">
        <v>0</v>
      </c>
      <c r="E19">
        <v>100</v>
      </c>
    </row>
    <row r="26" spans="1:5" s="12" customFormat="1" x14ac:dyDescent="0.25"/>
    <row r="27" spans="1:5" x14ac:dyDescent="0.25">
      <c r="A27" s="11"/>
      <c r="B27" s="11"/>
    </row>
    <row r="28" spans="1:5" x14ac:dyDescent="0.25">
      <c r="A28" s="11"/>
      <c r="B28" s="11"/>
    </row>
    <row r="29" spans="1:5" x14ac:dyDescent="0.25">
      <c r="A29" s="11"/>
      <c r="B29" s="11"/>
    </row>
    <row r="30" spans="1:5" x14ac:dyDescent="0.25">
      <c r="A30" s="11"/>
      <c r="B30" s="11"/>
    </row>
    <row r="31" spans="1:5" x14ac:dyDescent="0.25">
      <c r="A31" s="11"/>
      <c r="B31" s="11"/>
    </row>
    <row r="32" spans="1:5" x14ac:dyDescent="0.25">
      <c r="A32" s="11"/>
      <c r="B32" s="11"/>
    </row>
    <row r="33" spans="1:2" x14ac:dyDescent="0.25">
      <c r="A33" s="11"/>
      <c r="B33" s="11"/>
    </row>
    <row r="34" spans="1:2" x14ac:dyDescent="0.25">
      <c r="A34" s="11"/>
      <c r="B34" s="11"/>
    </row>
    <row r="35" spans="1:2" x14ac:dyDescent="0.25">
      <c r="A35" s="11"/>
      <c r="B35" s="11"/>
    </row>
    <row r="36" spans="1:2" x14ac:dyDescent="0.25">
      <c r="A36" s="11"/>
      <c r="B36" s="11"/>
    </row>
    <row r="37" spans="1:2" x14ac:dyDescent="0.25">
      <c r="A37" s="11"/>
      <c r="B37" s="11"/>
    </row>
    <row r="42" spans="1:2" x14ac:dyDescent="0.25">
      <c r="A42" s="11"/>
      <c r="B42" s="11"/>
    </row>
    <row r="43" spans="1:2" x14ac:dyDescent="0.25">
      <c r="A43" s="11"/>
      <c r="B43" s="11"/>
    </row>
    <row r="44" spans="1:2" x14ac:dyDescent="0.25">
      <c r="A44" s="11"/>
      <c r="B44" s="11"/>
    </row>
    <row r="45" spans="1:2" x14ac:dyDescent="0.25">
      <c r="A45" s="11"/>
      <c r="B45" s="11"/>
    </row>
    <row r="46" spans="1:2" x14ac:dyDescent="0.25">
      <c r="A46" s="11"/>
      <c r="B46" s="11"/>
    </row>
    <row r="47" spans="1:2" x14ac:dyDescent="0.25">
      <c r="A47" s="11"/>
      <c r="B47" s="11"/>
    </row>
    <row r="48" spans="1:2" x14ac:dyDescent="0.25">
      <c r="A48" s="11"/>
      <c r="B48" s="11"/>
    </row>
    <row r="49" spans="1:2" x14ac:dyDescent="0.25">
      <c r="A49" s="11"/>
      <c r="B49" s="11"/>
    </row>
    <row r="50" spans="1:2" x14ac:dyDescent="0.25">
      <c r="A50" s="11"/>
      <c r="B50" s="11"/>
    </row>
    <row r="51" spans="1:2" x14ac:dyDescent="0.25">
      <c r="A51" s="11"/>
      <c r="B51" s="11"/>
    </row>
    <row r="52" spans="1:2" x14ac:dyDescent="0.25">
      <c r="A52" s="11"/>
      <c r="B52" s="11"/>
    </row>
    <row r="53" spans="1:2" x14ac:dyDescent="0.25">
      <c r="A53" s="11"/>
      <c r="B53" s="11"/>
    </row>
    <row r="54" spans="1:2" x14ac:dyDescent="0.25">
      <c r="A54" s="11"/>
      <c r="B54" s="11"/>
    </row>
    <row r="55" spans="1:2" x14ac:dyDescent="0.25">
      <c r="A55" s="11"/>
      <c r="B55" s="11"/>
    </row>
    <row r="57" spans="1:2" x14ac:dyDescent="0.25">
      <c r="A57" s="11"/>
      <c r="B57" s="11"/>
    </row>
    <row r="59" spans="1:2" x14ac:dyDescent="0.25">
      <c r="A59" s="11"/>
      <c r="B59" s="11"/>
    </row>
    <row r="61" spans="1:2" x14ac:dyDescent="0.25">
      <c r="A61" s="11"/>
      <c r="B61" s="11"/>
    </row>
    <row r="63" spans="1:2" x14ac:dyDescent="0.25">
      <c r="A63" s="11"/>
      <c r="B63" s="11"/>
    </row>
    <row r="65" spans="1:2" x14ac:dyDescent="0.25">
      <c r="A65" s="11"/>
      <c r="B65" s="11"/>
    </row>
  </sheetData>
  <pageMargins left="0.7" right="0.7" top="0.75" bottom="0.75" header="0.3" footer="0.3"/>
  <pageSetup orientation="portrait" r:id="rId1"/>
  <headerFooter>
    <oddFooter>&amp;L&amp;1#&amp;"Calibri"&amp;11&amp;K000000Classification: Protected 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77AA4-1534-4435-A578-0F10F74EEA2F}">
  <dimension ref="A1:AD89"/>
  <sheetViews>
    <sheetView zoomScale="89" zoomScaleNormal="89" workbookViewId="0">
      <selection activeCell="B19" sqref="B19"/>
    </sheetView>
  </sheetViews>
  <sheetFormatPr defaultRowHeight="15" x14ac:dyDescent="0.25"/>
  <cols>
    <col min="1" max="1" width="30.85546875" bestFit="1" customWidth="1"/>
    <col min="2" max="2" width="61.5703125" customWidth="1"/>
    <col min="3" max="3" width="10.140625" bestFit="1" customWidth="1"/>
    <col min="4" max="4" width="18.5703125" bestFit="1" customWidth="1"/>
    <col min="17" max="17" width="16.85546875" bestFit="1" customWidth="1"/>
  </cols>
  <sheetData>
    <row r="1" spans="1:30" ht="15.75" thickTop="1" x14ac:dyDescent="0.25">
      <c r="A1" s="5" t="s">
        <v>3</v>
      </c>
      <c r="B1" s="6" t="s">
        <v>27</v>
      </c>
      <c r="D1" s="7" t="s">
        <v>13</v>
      </c>
      <c r="E1" s="7"/>
    </row>
    <row r="2" spans="1:30" x14ac:dyDescent="0.25">
      <c r="A2" s="2" t="s">
        <v>11</v>
      </c>
      <c r="B2" s="3" t="s">
        <v>21</v>
      </c>
      <c r="D2" s="13" t="s">
        <v>15</v>
      </c>
      <c r="E2" s="13" t="s">
        <v>14</v>
      </c>
      <c r="F2" t="s">
        <v>26</v>
      </c>
      <c r="U2" s="17" t="s">
        <v>36</v>
      </c>
      <c r="V2" s="18"/>
      <c r="W2" s="18"/>
      <c r="X2" s="18"/>
      <c r="Y2" s="18"/>
      <c r="Z2" s="18"/>
    </row>
    <row r="3" spans="1:30" ht="26.25" x14ac:dyDescent="0.25">
      <c r="A3" s="2" t="s">
        <v>4</v>
      </c>
      <c r="B3" s="15" t="s">
        <v>28</v>
      </c>
      <c r="D3" s="16">
        <v>3.0531609195402201</v>
      </c>
      <c r="E3" s="16">
        <v>0</v>
      </c>
      <c r="F3">
        <v>0</v>
      </c>
      <c r="U3" s="19" t="s">
        <v>39</v>
      </c>
      <c r="V3" s="18"/>
      <c r="W3" s="18"/>
      <c r="X3" s="18"/>
      <c r="Y3" s="18"/>
      <c r="Z3" s="18"/>
      <c r="AA3" s="18"/>
      <c r="AB3" s="18"/>
      <c r="AC3" s="18"/>
    </row>
    <row r="4" spans="1:30" x14ac:dyDescent="0.25">
      <c r="A4" s="2" t="s">
        <v>5</v>
      </c>
      <c r="B4" s="3" t="s">
        <v>29</v>
      </c>
      <c r="D4" s="16">
        <v>6.5014367816091898</v>
      </c>
      <c r="E4" s="16">
        <v>0</v>
      </c>
      <c r="F4">
        <v>0</v>
      </c>
      <c r="K4" s="7" t="s">
        <v>37</v>
      </c>
      <c r="S4" s="7" t="s">
        <v>38</v>
      </c>
    </row>
    <row r="5" spans="1:30" ht="26.25" x14ac:dyDescent="0.25">
      <c r="A5" s="2" t="s">
        <v>6</v>
      </c>
      <c r="B5" s="15" t="s">
        <v>25</v>
      </c>
      <c r="D5" s="16">
        <v>9.9856321839080397</v>
      </c>
      <c r="E5" s="16">
        <v>0</v>
      </c>
      <c r="F5">
        <v>0</v>
      </c>
    </row>
    <row r="6" spans="1:30" x14ac:dyDescent="0.25">
      <c r="A6" s="2" t="s">
        <v>7</v>
      </c>
      <c r="B6" s="3" t="s">
        <v>24</v>
      </c>
      <c r="D6" s="16">
        <v>13.038793103448199</v>
      </c>
      <c r="E6" s="16">
        <v>0.187499999999999</v>
      </c>
      <c r="F6">
        <v>7.3242187499999609</v>
      </c>
      <c r="AB6" s="13" t="s">
        <v>15</v>
      </c>
      <c r="AC6" s="13" t="s">
        <v>14</v>
      </c>
      <c r="AD6" t="s">
        <v>26</v>
      </c>
    </row>
    <row r="7" spans="1:30" x14ac:dyDescent="0.25">
      <c r="A7" s="2" t="s">
        <v>8</v>
      </c>
      <c r="B7" s="3"/>
      <c r="D7" s="16">
        <v>13.038793103448199</v>
      </c>
      <c r="E7" s="16">
        <v>0.25624999999999898</v>
      </c>
      <c r="F7">
        <v>10.009765624999959</v>
      </c>
      <c r="AB7" s="16">
        <v>3.0531609195402201</v>
      </c>
      <c r="AC7" s="16">
        <v>0</v>
      </c>
      <c r="AD7">
        <v>0</v>
      </c>
    </row>
    <row r="8" spans="1:30" x14ac:dyDescent="0.25">
      <c r="A8" s="2" t="s">
        <v>16</v>
      </c>
      <c r="B8" s="3" t="s">
        <v>19</v>
      </c>
      <c r="D8" s="16">
        <v>13.9727011494252</v>
      </c>
      <c r="E8" s="16">
        <v>0.45624999999999899</v>
      </c>
      <c r="F8">
        <v>17.822265624999961</v>
      </c>
      <c r="AB8" s="16">
        <v>6.5014367816091898</v>
      </c>
      <c r="AC8" s="16">
        <v>0</v>
      </c>
      <c r="AD8">
        <v>0</v>
      </c>
    </row>
    <row r="9" spans="1:30" x14ac:dyDescent="0.25">
      <c r="A9" s="2" t="s">
        <v>9</v>
      </c>
      <c r="B9" s="3" t="s">
        <v>34</v>
      </c>
      <c r="D9" s="16">
        <v>15.086206896551699</v>
      </c>
      <c r="E9" s="16">
        <v>0.312499999999999</v>
      </c>
      <c r="F9">
        <v>12.207031249999961</v>
      </c>
      <c r="AB9" s="16">
        <v>9.9856321839080397</v>
      </c>
      <c r="AC9" s="16">
        <v>0</v>
      </c>
      <c r="AD9">
        <v>0</v>
      </c>
    </row>
    <row r="10" spans="1:30" ht="82.9" customHeight="1" thickBot="1" x14ac:dyDescent="0.35">
      <c r="A10" s="4" t="s">
        <v>10</v>
      </c>
      <c r="B10" s="25" t="s">
        <v>50</v>
      </c>
      <c r="D10" s="16">
        <v>15.517241379310301</v>
      </c>
      <c r="E10" s="16">
        <v>0.29999999999999899</v>
      </c>
      <c r="F10">
        <v>11.718749999999959</v>
      </c>
      <c r="AB10" s="16">
        <v>13.038793103448199</v>
      </c>
      <c r="AC10" s="16">
        <v>0.187499999999999</v>
      </c>
      <c r="AD10">
        <v>10.190217391304293</v>
      </c>
    </row>
    <row r="11" spans="1:30" ht="15.75" thickTop="1" x14ac:dyDescent="0.25">
      <c r="A11" s="20" t="s">
        <v>40</v>
      </c>
      <c r="D11" s="16">
        <v>15.0143678160919</v>
      </c>
      <c r="E11" s="16">
        <v>0.38124999999999898</v>
      </c>
      <c r="F11">
        <v>14.892578124999961</v>
      </c>
      <c r="AB11" s="16">
        <v>13.038793103448199</v>
      </c>
      <c r="AC11" s="16">
        <v>0.25624999999999898</v>
      </c>
      <c r="AD11">
        <v>13.926630434782552</v>
      </c>
    </row>
    <row r="12" spans="1:30" x14ac:dyDescent="0.25">
      <c r="A12" s="22" t="s">
        <v>42</v>
      </c>
      <c r="B12" s="23"/>
      <c r="C12" s="23"/>
      <c r="D12" s="16">
        <v>15.122126436781601</v>
      </c>
      <c r="E12" s="16">
        <v>0.48749999999999899</v>
      </c>
      <c r="F12">
        <v>19.042968749999961</v>
      </c>
      <c r="AB12" s="16">
        <v>15.517241379310301</v>
      </c>
      <c r="AC12" s="16">
        <v>0.29999999999999899</v>
      </c>
      <c r="AD12">
        <v>16.3043478260869</v>
      </c>
    </row>
    <row r="13" spans="1:30" x14ac:dyDescent="0.25">
      <c r="A13" s="17" t="s">
        <v>41</v>
      </c>
      <c r="B13" s="17"/>
      <c r="C13" s="23"/>
      <c r="D13" s="16">
        <v>15.086206896551699</v>
      </c>
      <c r="E13" s="16">
        <v>0.54374999999999896</v>
      </c>
      <c r="F13">
        <v>21.240234374999957</v>
      </c>
      <c r="AB13" s="16">
        <v>15.086206896551699</v>
      </c>
      <c r="AC13" s="16">
        <v>0.312499999999999</v>
      </c>
      <c r="AD13">
        <v>16.983695652173857</v>
      </c>
    </row>
    <row r="14" spans="1:30" x14ac:dyDescent="0.25">
      <c r="A14" s="17" t="s">
        <v>46</v>
      </c>
      <c r="B14" s="23"/>
      <c r="C14" s="22"/>
      <c r="D14" s="16">
        <v>14.080459770114899</v>
      </c>
      <c r="E14" s="16">
        <v>0.69999999999999896</v>
      </c>
      <c r="F14">
        <v>27.343749999999961</v>
      </c>
      <c r="AB14" s="16">
        <v>15.0143678160919</v>
      </c>
      <c r="AC14" s="16">
        <v>0.38124999999999898</v>
      </c>
      <c r="AD14">
        <v>20.720108695652119</v>
      </c>
    </row>
    <row r="15" spans="1:30" x14ac:dyDescent="0.25">
      <c r="A15" s="17" t="s">
        <v>47</v>
      </c>
      <c r="B15" s="18"/>
      <c r="C15" s="24"/>
      <c r="D15" s="16">
        <v>13.074712643678099</v>
      </c>
      <c r="E15" s="16">
        <v>0.88124999999999998</v>
      </c>
      <c r="F15">
        <v>34.423828125</v>
      </c>
      <c r="AB15" s="16">
        <v>13.9727011494252</v>
      </c>
      <c r="AC15" s="16">
        <v>0.45624999999999899</v>
      </c>
      <c r="AD15">
        <v>24.796195652173857</v>
      </c>
    </row>
    <row r="16" spans="1:30" x14ac:dyDescent="0.25">
      <c r="A16" s="17" t="s">
        <v>48</v>
      </c>
      <c r="B16" s="18"/>
      <c r="C16" s="24"/>
      <c r="D16" s="16">
        <v>13.038793103448199</v>
      </c>
      <c r="E16" s="16">
        <v>1.0249999999999899</v>
      </c>
      <c r="F16">
        <v>40.039062499999609</v>
      </c>
      <c r="AB16" s="16">
        <v>15.122126436781601</v>
      </c>
      <c r="AC16" s="16">
        <v>0.48749999999999899</v>
      </c>
      <c r="AD16">
        <v>26.494565217391248</v>
      </c>
    </row>
    <row r="17" spans="1:30" x14ac:dyDescent="0.25">
      <c r="A17" s="17" t="s">
        <v>49</v>
      </c>
      <c r="B17" s="18"/>
      <c r="C17" s="24"/>
      <c r="D17" s="16">
        <v>14.044540229885</v>
      </c>
      <c r="E17" s="16">
        <v>1.0249999999999899</v>
      </c>
      <c r="F17">
        <v>40.039062499999609</v>
      </c>
      <c r="AB17" s="16">
        <v>15.086206896551699</v>
      </c>
      <c r="AC17" s="16">
        <v>0.54374999999999896</v>
      </c>
      <c r="AD17">
        <v>29.551630434782549</v>
      </c>
    </row>
    <row r="18" spans="1:30" x14ac:dyDescent="0.25">
      <c r="C18" s="9"/>
      <c r="D18" s="16">
        <v>14.044540229885</v>
      </c>
      <c r="E18" s="16">
        <v>1.23124999999999</v>
      </c>
      <c r="F18">
        <v>48.095703124999609</v>
      </c>
      <c r="AB18" s="16">
        <v>15.9841954022988</v>
      </c>
      <c r="AC18" s="16">
        <v>0.61874999999999902</v>
      </c>
      <c r="AD18">
        <v>33.627717391304294</v>
      </c>
    </row>
    <row r="19" spans="1:30" x14ac:dyDescent="0.25">
      <c r="C19" s="9"/>
      <c r="D19" s="16">
        <v>15.0143678160919</v>
      </c>
      <c r="E19" s="16">
        <v>1.3624999999999901</v>
      </c>
      <c r="F19">
        <v>53.222656249999609</v>
      </c>
      <c r="AB19" s="16">
        <v>15.0143678160919</v>
      </c>
      <c r="AC19" s="16">
        <v>0.66874999999999996</v>
      </c>
      <c r="AD19">
        <v>36.345108695652165</v>
      </c>
    </row>
    <row r="20" spans="1:30" x14ac:dyDescent="0.25">
      <c r="C20" s="9"/>
      <c r="D20" s="16">
        <v>15.9841954022988</v>
      </c>
      <c r="E20" s="16">
        <v>1.4124999999999901</v>
      </c>
      <c r="F20">
        <v>55.175781249999609</v>
      </c>
      <c r="AB20" s="16">
        <v>14.080459770114899</v>
      </c>
      <c r="AC20" s="16">
        <v>0.69999999999999896</v>
      </c>
      <c r="AD20">
        <v>38.043478260869506</v>
      </c>
    </row>
    <row r="21" spans="1:30" x14ac:dyDescent="0.25">
      <c r="C21" s="9"/>
      <c r="D21" s="16">
        <v>15.9841954022988</v>
      </c>
      <c r="E21" s="16">
        <v>1.4124999999999901</v>
      </c>
      <c r="F21">
        <v>55.175781249999609</v>
      </c>
      <c r="AB21" s="16">
        <v>14.511494252873501</v>
      </c>
      <c r="AC21" s="16">
        <v>0.79999999999999905</v>
      </c>
      <c r="AD21">
        <v>43.478260869565169</v>
      </c>
    </row>
    <row r="22" spans="1:30" x14ac:dyDescent="0.25">
      <c r="C22" s="9"/>
      <c r="D22" s="16">
        <v>15.9841954022988</v>
      </c>
      <c r="E22" s="16">
        <v>1.4624999999999999</v>
      </c>
      <c r="F22">
        <v>57.12890625</v>
      </c>
      <c r="AB22" s="16">
        <v>17.313218390804501</v>
      </c>
      <c r="AC22" s="16">
        <v>0.843749999999999</v>
      </c>
      <c r="AD22">
        <v>45.855978260869506</v>
      </c>
    </row>
    <row r="23" spans="1:30" x14ac:dyDescent="0.25">
      <c r="C23" s="9"/>
      <c r="D23" s="16">
        <v>15.9841954022988</v>
      </c>
      <c r="E23" s="16">
        <v>1.6124999999999901</v>
      </c>
      <c r="F23">
        <v>62.988281249999609</v>
      </c>
      <c r="AB23" s="16">
        <v>13.074712643678099</v>
      </c>
      <c r="AC23" s="16">
        <v>0.88124999999999998</v>
      </c>
      <c r="AD23">
        <v>47.89402173913043</v>
      </c>
    </row>
    <row r="24" spans="1:30" x14ac:dyDescent="0.25">
      <c r="A24" s="7" t="s">
        <v>12</v>
      </c>
      <c r="B24" s="7" t="s">
        <v>22</v>
      </c>
      <c r="C24" s="9"/>
      <c r="D24" s="16">
        <v>17.959770114942501</v>
      </c>
      <c r="E24" s="16">
        <v>2.5562499999999999</v>
      </c>
      <c r="F24">
        <v>99.853515625</v>
      </c>
      <c r="J24" s="9"/>
      <c r="K24" s="10"/>
      <c r="AB24" s="16">
        <v>17.0617816091954</v>
      </c>
      <c r="AC24" s="16">
        <v>0.98750000000000004</v>
      </c>
      <c r="AD24">
        <v>53.66847826086957</v>
      </c>
    </row>
    <row r="25" spans="1:30" x14ac:dyDescent="0.25">
      <c r="C25" s="9"/>
      <c r="D25" s="16">
        <v>19.001436781609101</v>
      </c>
      <c r="E25" s="16">
        <v>1.8374999999999999</v>
      </c>
      <c r="F25">
        <v>71.77734375</v>
      </c>
      <c r="J25" s="9"/>
      <c r="K25" s="10"/>
      <c r="AB25" s="16">
        <v>13.038793103448199</v>
      </c>
      <c r="AC25" s="16">
        <v>1.0249999999999899</v>
      </c>
      <c r="AD25">
        <v>55.70652173912989</v>
      </c>
    </row>
    <row r="26" spans="1:30" x14ac:dyDescent="0.25">
      <c r="C26" s="9"/>
      <c r="D26" s="16">
        <v>19.001436781609101</v>
      </c>
      <c r="E26" s="16">
        <v>1.5562499999999999</v>
      </c>
      <c r="F26">
        <v>60.791015625</v>
      </c>
      <c r="J26" s="9"/>
      <c r="K26" s="10"/>
      <c r="AB26" s="16">
        <v>14.044540229885</v>
      </c>
      <c r="AC26" s="16">
        <v>1.0249999999999899</v>
      </c>
      <c r="AD26">
        <v>55.70652173912989</v>
      </c>
    </row>
    <row r="27" spans="1:30" x14ac:dyDescent="0.25">
      <c r="C27" s="9"/>
      <c r="D27" s="16">
        <v>19.001436781609101</v>
      </c>
      <c r="E27" s="16">
        <v>1.16874999999999</v>
      </c>
      <c r="F27">
        <v>45.654296874999609</v>
      </c>
      <c r="J27" s="9"/>
      <c r="K27" s="10"/>
      <c r="AB27" s="16">
        <v>21.012931034482701</v>
      </c>
      <c r="AC27" s="16">
        <v>1.0374999999999901</v>
      </c>
      <c r="AD27">
        <v>56.385869565216851</v>
      </c>
    </row>
    <row r="28" spans="1:30" x14ac:dyDescent="0.25">
      <c r="C28" s="9"/>
      <c r="D28" s="16">
        <v>21.012931034482701</v>
      </c>
      <c r="E28" s="16">
        <v>1.0374999999999901</v>
      </c>
      <c r="F28">
        <v>40.527343749999609</v>
      </c>
      <c r="J28" s="9"/>
      <c r="K28" s="21" t="s">
        <v>43</v>
      </c>
      <c r="AB28" s="16">
        <v>16.810344827586199</v>
      </c>
      <c r="AC28" s="16">
        <v>1.0562499999999899</v>
      </c>
      <c r="AD28">
        <v>57.404891304347274</v>
      </c>
    </row>
    <row r="29" spans="1:30" x14ac:dyDescent="0.25">
      <c r="C29" s="9"/>
      <c r="D29" s="16">
        <v>17.959770114942501</v>
      </c>
      <c r="E29" s="16">
        <v>1.16874999999999</v>
      </c>
      <c r="F29">
        <v>45.654296874999609</v>
      </c>
      <c r="J29" s="9"/>
      <c r="K29" s="10"/>
      <c r="AB29" s="16">
        <v>17.0617816091954</v>
      </c>
      <c r="AC29" s="16">
        <v>1.1375</v>
      </c>
      <c r="AD29">
        <v>61.820652173913039</v>
      </c>
    </row>
    <row r="30" spans="1:30" x14ac:dyDescent="0.25">
      <c r="C30" s="9"/>
      <c r="D30" s="16">
        <v>17.313218390804501</v>
      </c>
      <c r="E30" s="16">
        <v>0.843749999999999</v>
      </c>
      <c r="F30">
        <v>32.958984374999964</v>
      </c>
      <c r="J30" s="9"/>
      <c r="K30" s="10"/>
      <c r="AB30" s="16">
        <v>17.959770114942501</v>
      </c>
      <c r="AC30" s="16">
        <v>1.16874999999999</v>
      </c>
      <c r="AD30">
        <v>63.51902173912989</v>
      </c>
    </row>
    <row r="31" spans="1:30" x14ac:dyDescent="0.25">
      <c r="C31" s="9"/>
      <c r="D31" s="16">
        <v>15.9841954022988</v>
      </c>
      <c r="E31" s="16">
        <v>0.61874999999999902</v>
      </c>
      <c r="F31">
        <v>24.169921874999961</v>
      </c>
      <c r="J31" s="9"/>
      <c r="K31" s="10"/>
      <c r="AB31" s="16">
        <v>19.001436781609101</v>
      </c>
      <c r="AC31" s="16">
        <v>1.16874999999999</v>
      </c>
      <c r="AD31">
        <v>63.51902173912989</v>
      </c>
    </row>
    <row r="32" spans="1:30" x14ac:dyDescent="0.25">
      <c r="C32" s="9"/>
      <c r="D32" s="16">
        <v>15.0143678160919</v>
      </c>
      <c r="E32" s="16">
        <v>0.66874999999999996</v>
      </c>
      <c r="F32">
        <v>26.123046875</v>
      </c>
      <c r="J32" s="9"/>
      <c r="K32" s="10"/>
      <c r="AB32" s="16">
        <v>14.044540229885</v>
      </c>
      <c r="AC32" s="16">
        <v>1.23124999999999</v>
      </c>
      <c r="AD32">
        <v>66.915760869564664</v>
      </c>
    </row>
    <row r="33" spans="1:30" x14ac:dyDescent="0.25">
      <c r="C33" s="9"/>
      <c r="D33" s="16">
        <v>14.511494252873501</v>
      </c>
      <c r="E33" s="16">
        <v>0.79999999999999905</v>
      </c>
      <c r="F33">
        <v>31.249999999999961</v>
      </c>
      <c r="J33" s="9"/>
      <c r="K33" s="10"/>
      <c r="AB33" s="16">
        <v>15.0143678160919</v>
      </c>
      <c r="AC33" s="16">
        <v>1.3624999999999901</v>
      </c>
      <c r="AD33">
        <v>74.048913043477711</v>
      </c>
    </row>
    <row r="34" spans="1:30" x14ac:dyDescent="0.25">
      <c r="C34" s="9"/>
      <c r="D34" s="16">
        <v>17.0617816091954</v>
      </c>
      <c r="E34" s="16">
        <v>0.98750000000000004</v>
      </c>
      <c r="F34">
        <v>38.57421875</v>
      </c>
      <c r="J34" s="9"/>
      <c r="K34" s="10"/>
      <c r="AB34" s="16">
        <v>15.9841954022988</v>
      </c>
      <c r="AC34" s="16">
        <v>1.4124999999999901</v>
      </c>
      <c r="AD34">
        <v>76.766304347825539</v>
      </c>
    </row>
    <row r="35" spans="1:30" x14ac:dyDescent="0.25">
      <c r="C35" s="9"/>
      <c r="D35" s="16">
        <v>16.810344827586199</v>
      </c>
      <c r="E35" s="16">
        <v>1.0562499999999899</v>
      </c>
      <c r="F35">
        <v>41.259765624999609</v>
      </c>
      <c r="J35" s="9"/>
      <c r="K35" s="10"/>
      <c r="AB35" s="16">
        <v>15.9841954022988</v>
      </c>
      <c r="AC35" s="16">
        <v>1.4124999999999901</v>
      </c>
      <c r="AD35">
        <v>76.766304347825539</v>
      </c>
    </row>
    <row r="36" spans="1:30" x14ac:dyDescent="0.25">
      <c r="C36" s="9"/>
      <c r="D36" s="16">
        <v>17.0617816091954</v>
      </c>
      <c r="E36" s="16">
        <v>1.1375</v>
      </c>
      <c r="F36">
        <v>44.43359375</v>
      </c>
      <c r="J36" s="9"/>
      <c r="K36" s="10"/>
      <c r="AB36" s="16">
        <v>15.9841954022988</v>
      </c>
      <c r="AC36" s="16">
        <v>1.4624999999999999</v>
      </c>
      <c r="AD36">
        <v>79.483695652173907</v>
      </c>
    </row>
    <row r="37" spans="1:30" x14ac:dyDescent="0.25">
      <c r="C37" s="9"/>
      <c r="D37" s="13"/>
      <c r="E37" s="13"/>
      <c r="J37" s="9"/>
      <c r="AB37" s="16">
        <v>19.001436781609101</v>
      </c>
      <c r="AC37" s="16">
        <v>1.5562499999999999</v>
      </c>
      <c r="AD37">
        <v>84.578804347826079</v>
      </c>
    </row>
    <row r="38" spans="1:30" x14ac:dyDescent="0.25">
      <c r="C38" s="9"/>
      <c r="D38" s="13"/>
      <c r="E38" s="13"/>
      <c r="T38" s="12" t="s">
        <v>65</v>
      </c>
      <c r="AB38" s="16">
        <v>15.9841954022988</v>
      </c>
      <c r="AC38" s="16">
        <v>1.6124999999999901</v>
      </c>
      <c r="AD38">
        <v>87.635869565216851</v>
      </c>
    </row>
    <row r="39" spans="1:30" x14ac:dyDescent="0.25">
      <c r="C39" s="9"/>
      <c r="T39" s="12" t="s">
        <v>63</v>
      </c>
      <c r="AB39" s="16">
        <v>19.001436781609101</v>
      </c>
      <c r="AC39" s="16">
        <v>1.8374999999999999</v>
      </c>
      <c r="AD39">
        <v>99.864130434782595</v>
      </c>
    </row>
    <row r="40" spans="1:30" x14ac:dyDescent="0.25">
      <c r="C40" s="9"/>
      <c r="T40" s="12" t="s">
        <v>64</v>
      </c>
      <c r="AB40" s="16">
        <v>17.959770114942501</v>
      </c>
      <c r="AC40" s="16">
        <v>2.5562499999999999</v>
      </c>
      <c r="AD40">
        <v>99.853515625</v>
      </c>
    </row>
    <row r="41" spans="1:30" x14ac:dyDescent="0.25">
      <c r="C41" s="9"/>
      <c r="T41" s="12" t="s">
        <v>66</v>
      </c>
    </row>
    <row r="42" spans="1:30" x14ac:dyDescent="0.25">
      <c r="C42" s="9"/>
    </row>
    <row r="43" spans="1:30" x14ac:dyDescent="0.25">
      <c r="C43" s="9"/>
    </row>
    <row r="44" spans="1:30" x14ac:dyDescent="0.25">
      <c r="A44" s="12"/>
      <c r="C44" s="9"/>
    </row>
    <row r="45" spans="1:30" x14ac:dyDescent="0.25">
      <c r="C45" s="9"/>
      <c r="I45" s="9"/>
    </row>
    <row r="46" spans="1:30" x14ac:dyDescent="0.25">
      <c r="C46" s="9"/>
      <c r="I46" s="9"/>
    </row>
    <row r="47" spans="1:30" x14ac:dyDescent="0.25">
      <c r="A47" s="7" t="s">
        <v>35</v>
      </c>
      <c r="B47" s="7" t="s">
        <v>20</v>
      </c>
      <c r="C47" s="9"/>
      <c r="I47" s="9"/>
    </row>
    <row r="48" spans="1:30" x14ac:dyDescent="0.25">
      <c r="C48" s="9"/>
      <c r="I48" s="9"/>
    </row>
    <row r="49" spans="3:9" x14ac:dyDescent="0.25">
      <c r="C49" s="9"/>
      <c r="I49" s="9"/>
    </row>
    <row r="50" spans="3:9" x14ac:dyDescent="0.25">
      <c r="C50" s="9"/>
      <c r="I50" s="9"/>
    </row>
    <row r="51" spans="3:9" x14ac:dyDescent="0.25">
      <c r="C51" s="9"/>
      <c r="I51" s="9"/>
    </row>
    <row r="52" spans="3:9" x14ac:dyDescent="0.25">
      <c r="C52" s="9"/>
      <c r="D52" s="8" t="s">
        <v>30</v>
      </c>
      <c r="I52" s="9"/>
    </row>
    <row r="53" spans="3:9" x14ac:dyDescent="0.25">
      <c r="C53" s="9"/>
      <c r="D53" s="13" t="s">
        <v>15</v>
      </c>
      <c r="E53" t="s">
        <v>17</v>
      </c>
      <c r="I53" s="9"/>
    </row>
    <row r="54" spans="3:9" x14ac:dyDescent="0.25">
      <c r="C54" s="9"/>
      <c r="D54">
        <v>10.210000000000001</v>
      </c>
      <c r="E54">
        <v>0</v>
      </c>
      <c r="I54" s="9"/>
    </row>
    <row r="55" spans="3:9" x14ac:dyDescent="0.25">
      <c r="C55" s="9"/>
      <c r="D55">
        <v>12.77</v>
      </c>
      <c r="E55">
        <v>80</v>
      </c>
      <c r="I55" s="9"/>
    </row>
    <row r="56" spans="3:9" x14ac:dyDescent="0.25">
      <c r="C56" s="9"/>
      <c r="D56">
        <v>14.04</v>
      </c>
      <c r="E56">
        <v>100</v>
      </c>
      <c r="I56" s="9"/>
    </row>
    <row r="57" spans="3:9" x14ac:dyDescent="0.25">
      <c r="D57">
        <v>19.149999999999999</v>
      </c>
      <c r="E57">
        <v>100</v>
      </c>
    </row>
    <row r="58" spans="3:9" x14ac:dyDescent="0.25">
      <c r="C58" s="9"/>
      <c r="D58">
        <v>21.28</v>
      </c>
      <c r="E58">
        <v>79</v>
      </c>
      <c r="I58" s="9"/>
    </row>
    <row r="59" spans="3:9" x14ac:dyDescent="0.25">
      <c r="C59" s="9"/>
      <c r="D59">
        <v>22</v>
      </c>
      <c r="E59">
        <v>0</v>
      </c>
      <c r="I59" s="9"/>
    </row>
    <row r="60" spans="3:9" x14ac:dyDescent="0.25">
      <c r="C60" s="9"/>
      <c r="D60" s="13"/>
      <c r="E60" s="13"/>
      <c r="I60" s="9"/>
    </row>
    <row r="61" spans="3:9" x14ac:dyDescent="0.25">
      <c r="C61" s="9"/>
      <c r="D61" s="13"/>
      <c r="E61" s="13"/>
      <c r="I61" s="9"/>
    </row>
    <row r="62" spans="3:9" x14ac:dyDescent="0.25">
      <c r="C62" s="9"/>
      <c r="D62" s="13"/>
      <c r="E62" s="13"/>
      <c r="I62" s="9"/>
    </row>
    <row r="63" spans="3:9" x14ac:dyDescent="0.25">
      <c r="C63" s="9"/>
      <c r="D63" s="7" t="s">
        <v>33</v>
      </c>
      <c r="E63" s="13"/>
      <c r="I63" s="9"/>
    </row>
    <row r="64" spans="3:9" x14ac:dyDescent="0.25">
      <c r="C64" s="9"/>
      <c r="D64" s="13" t="s">
        <v>15</v>
      </c>
      <c r="E64" s="13" t="s">
        <v>32</v>
      </c>
      <c r="F64" t="s">
        <v>26</v>
      </c>
      <c r="I64" s="9"/>
    </row>
    <row r="65" spans="1:9" x14ac:dyDescent="0.25">
      <c r="C65" s="9"/>
      <c r="D65" s="13">
        <v>18.2659176029962</v>
      </c>
      <c r="E65" s="13">
        <v>3.5949764521193001E-2</v>
      </c>
      <c r="F65" s="13">
        <v>37.841857390729473</v>
      </c>
      <c r="I65" s="9"/>
    </row>
    <row r="66" spans="1:9" x14ac:dyDescent="0.25">
      <c r="C66" s="9"/>
      <c r="D66" s="13">
        <v>18.183520599250901</v>
      </c>
      <c r="E66" s="13">
        <v>4.5368916797488203E-2</v>
      </c>
      <c r="F66" s="13">
        <v>47.756754523671788</v>
      </c>
      <c r="I66" s="9"/>
    </row>
    <row r="67" spans="1:9" x14ac:dyDescent="0.25">
      <c r="C67" s="9"/>
      <c r="D67" s="13">
        <v>19.6142322097378</v>
      </c>
      <c r="E67" s="13">
        <v>6.4992150706436394E-2</v>
      </c>
      <c r="F67" s="13">
        <v>68.412790217301463</v>
      </c>
      <c r="I67" s="9"/>
    </row>
    <row r="68" spans="1:9" x14ac:dyDescent="0.25">
      <c r="C68" s="9"/>
      <c r="D68" s="13">
        <v>20.5617977528089</v>
      </c>
      <c r="E68" s="13">
        <v>8.3987441130298199E-2</v>
      </c>
      <c r="F68" s="13">
        <v>88.407832768734934</v>
      </c>
      <c r="I68" s="9"/>
    </row>
    <row r="69" spans="1:9" ht="30" x14ac:dyDescent="0.25">
      <c r="A69" s="7" t="s">
        <v>31</v>
      </c>
      <c r="B69" s="14" t="s">
        <v>23</v>
      </c>
      <c r="C69" s="9"/>
      <c r="D69" s="13">
        <v>20.303370786516801</v>
      </c>
      <c r="E69" s="13">
        <v>9.1993720565149095E-2</v>
      </c>
      <c r="F69" s="13">
        <v>96.835495331735885</v>
      </c>
      <c r="I69" s="9"/>
    </row>
    <row r="70" spans="1:9" x14ac:dyDescent="0.25">
      <c r="C70" s="9"/>
      <c r="D70" s="13">
        <v>20.992509363295799</v>
      </c>
      <c r="E70" s="13">
        <v>9.4976452119309204E-2</v>
      </c>
      <c r="F70" s="13">
        <v>100</v>
      </c>
      <c r="I70" s="9"/>
    </row>
    <row r="71" spans="1:9" x14ac:dyDescent="0.25">
      <c r="C71" s="9"/>
      <c r="D71" s="13">
        <v>20.621722846441902</v>
      </c>
      <c r="E71" s="13">
        <v>7.6609105180533696E-2</v>
      </c>
      <c r="F71" s="13">
        <v>80.641163347930203</v>
      </c>
      <c r="I71" s="9"/>
    </row>
    <row r="72" spans="1:9" x14ac:dyDescent="0.25">
      <c r="C72" s="9"/>
      <c r="D72" s="13">
        <v>19.7228464419475</v>
      </c>
      <c r="E72" s="13">
        <v>5.5572998430141199E-2</v>
      </c>
      <c r="F72" s="13">
        <v>58.497893084359156</v>
      </c>
      <c r="I72" s="9"/>
    </row>
    <row r="73" spans="1:9" x14ac:dyDescent="0.25">
      <c r="C73" s="9"/>
      <c r="D73" s="13"/>
      <c r="E73" s="13"/>
      <c r="F73" s="13"/>
    </row>
    <row r="74" spans="1:9" x14ac:dyDescent="0.25">
      <c r="C74" s="9"/>
      <c r="D74" s="13"/>
      <c r="E74" s="13"/>
      <c r="F74" s="13"/>
    </row>
    <row r="75" spans="1:9" x14ac:dyDescent="0.25">
      <c r="C75" s="9"/>
    </row>
    <row r="76" spans="1:9" x14ac:dyDescent="0.25">
      <c r="C76" s="9"/>
      <c r="D76" t="s">
        <v>44</v>
      </c>
    </row>
    <row r="77" spans="1:9" x14ac:dyDescent="0.25">
      <c r="C77" s="9"/>
      <c r="D77" s="13" t="s">
        <v>15</v>
      </c>
      <c r="E77" t="s">
        <v>17</v>
      </c>
    </row>
    <row r="78" spans="1:9" x14ac:dyDescent="0.25">
      <c r="C78" s="9"/>
      <c r="D78">
        <v>10</v>
      </c>
      <c r="E78">
        <v>0</v>
      </c>
    </row>
    <row r="79" spans="1:9" x14ac:dyDescent="0.25">
      <c r="C79" s="9"/>
      <c r="D79">
        <v>14</v>
      </c>
      <c r="E79">
        <v>100</v>
      </c>
    </row>
    <row r="80" spans="1:9" x14ac:dyDescent="0.25">
      <c r="C80" s="9"/>
      <c r="D80">
        <v>19</v>
      </c>
      <c r="E80">
        <v>100</v>
      </c>
    </row>
    <row r="81" spans="3:5" x14ac:dyDescent="0.25">
      <c r="C81" s="9"/>
      <c r="D81">
        <v>23</v>
      </c>
      <c r="E81">
        <v>0</v>
      </c>
    </row>
    <row r="82" spans="3:5" x14ac:dyDescent="0.25">
      <c r="C82" s="9"/>
    </row>
    <row r="83" spans="3:5" x14ac:dyDescent="0.25">
      <c r="C83" s="9"/>
    </row>
    <row r="84" spans="3:5" x14ac:dyDescent="0.25">
      <c r="C84" s="9"/>
      <c r="D84" t="s">
        <v>45</v>
      </c>
    </row>
    <row r="85" spans="3:5" x14ac:dyDescent="0.25">
      <c r="C85" s="9"/>
      <c r="D85" s="13" t="s">
        <v>15</v>
      </c>
      <c r="E85" t="s">
        <v>17</v>
      </c>
    </row>
    <row r="86" spans="3:5" x14ac:dyDescent="0.25">
      <c r="C86" s="9"/>
      <c r="D86">
        <v>10</v>
      </c>
      <c r="E86">
        <v>0</v>
      </c>
    </row>
    <row r="87" spans="3:5" x14ac:dyDescent="0.25">
      <c r="C87" s="9"/>
      <c r="D87">
        <v>14</v>
      </c>
      <c r="E87">
        <v>100</v>
      </c>
    </row>
    <row r="88" spans="3:5" x14ac:dyDescent="0.25">
      <c r="C88" s="9"/>
      <c r="D88">
        <v>21</v>
      </c>
      <c r="E88">
        <v>100</v>
      </c>
    </row>
    <row r="89" spans="3:5" x14ac:dyDescent="0.25">
      <c r="C89" s="9"/>
      <c r="D89">
        <v>25</v>
      </c>
      <c r="E89">
        <v>0</v>
      </c>
    </row>
  </sheetData>
  <sortState xmlns:xlrd2="http://schemas.microsoft.com/office/spreadsheetml/2017/richdata2" ref="AB7:AE40">
    <sortCondition ref="AC7:AC40"/>
  </sortState>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B4E43-1C07-441A-BB5A-B9E1432B4A21}">
  <dimension ref="A1:N28"/>
  <sheetViews>
    <sheetView workbookViewId="0">
      <selection activeCell="B7" sqref="B7"/>
    </sheetView>
  </sheetViews>
  <sheetFormatPr defaultRowHeight="15" x14ac:dyDescent="0.25"/>
  <cols>
    <col min="1" max="1" width="20.42578125" customWidth="1"/>
    <col min="2" max="2" width="45.7109375" bestFit="1" customWidth="1"/>
    <col min="3" max="3" width="15.85546875" customWidth="1"/>
    <col min="6" max="6" width="30.85546875" bestFit="1" customWidth="1"/>
    <col min="7" max="7" width="63.5703125" style="26" customWidth="1"/>
    <col min="8" max="8" width="23.7109375" bestFit="1" customWidth="1"/>
    <col min="9" max="9" width="97.42578125" bestFit="1" customWidth="1"/>
  </cols>
  <sheetData>
    <row r="1" spans="1:14" ht="15.75" thickBot="1" x14ac:dyDescent="0.3">
      <c r="A1" s="17" t="s">
        <v>62</v>
      </c>
      <c r="B1" s="18"/>
    </row>
    <row r="2" spans="1:14" ht="15.75" thickTop="1" x14ac:dyDescent="0.25">
      <c r="A2" s="7" t="s">
        <v>51</v>
      </c>
      <c r="B2" s="7" t="s">
        <v>52</v>
      </c>
      <c r="C2" t="s">
        <v>53</v>
      </c>
      <c r="D2" t="s">
        <v>54</v>
      </c>
      <c r="F2" s="5" t="s">
        <v>3</v>
      </c>
      <c r="G2" s="27" t="s">
        <v>56</v>
      </c>
    </row>
    <row r="3" spans="1:14" ht="180" x14ac:dyDescent="0.25">
      <c r="A3" s="30" t="s">
        <v>60</v>
      </c>
      <c r="B3" s="31" t="s">
        <v>90</v>
      </c>
      <c r="C3">
        <v>100</v>
      </c>
      <c r="D3">
        <v>20</v>
      </c>
      <c r="F3" s="2" t="s">
        <v>55</v>
      </c>
      <c r="G3" s="28" t="s">
        <v>21</v>
      </c>
    </row>
    <row r="4" spans="1:14" x14ac:dyDescent="0.25">
      <c r="C4">
        <v>0</v>
      </c>
      <c r="D4">
        <v>24</v>
      </c>
      <c r="F4" s="2" t="s">
        <v>4</v>
      </c>
      <c r="G4" s="28"/>
    </row>
    <row r="5" spans="1:14" x14ac:dyDescent="0.25">
      <c r="F5" s="2" t="s">
        <v>5</v>
      </c>
      <c r="G5" s="28"/>
    </row>
    <row r="6" spans="1:14" x14ac:dyDescent="0.25">
      <c r="F6" s="2" t="s">
        <v>6</v>
      </c>
      <c r="G6" s="28" t="s">
        <v>61</v>
      </c>
    </row>
    <row r="7" spans="1:14" x14ac:dyDescent="0.25">
      <c r="F7" s="2" t="s">
        <v>7</v>
      </c>
      <c r="G7" s="28" t="s">
        <v>57</v>
      </c>
    </row>
    <row r="8" spans="1:14" x14ac:dyDescent="0.25">
      <c r="F8" s="2" t="s">
        <v>8</v>
      </c>
      <c r="G8" s="28"/>
    </row>
    <row r="9" spans="1:14" x14ac:dyDescent="0.25">
      <c r="F9" s="2" t="s">
        <v>9</v>
      </c>
      <c r="G9" s="28" t="s">
        <v>59</v>
      </c>
    </row>
    <row r="10" spans="1:14" ht="27.75" thickBot="1" x14ac:dyDescent="0.35">
      <c r="F10" s="4" t="s">
        <v>10</v>
      </c>
      <c r="G10" s="29" t="s">
        <v>58</v>
      </c>
    </row>
    <row r="11" spans="1:14" ht="315.75" thickTop="1" x14ac:dyDescent="0.25">
      <c r="B11" s="35" t="s">
        <v>92</v>
      </c>
    </row>
    <row r="12" spans="1:14" x14ac:dyDescent="0.25">
      <c r="B12" s="12" t="s">
        <v>91</v>
      </c>
    </row>
    <row r="13" spans="1:14" ht="45" x14ac:dyDescent="0.25">
      <c r="G13" s="34" t="s">
        <v>89</v>
      </c>
    </row>
    <row r="14" spans="1:14" x14ac:dyDescent="0.25">
      <c r="G14" s="7" t="s">
        <v>67</v>
      </c>
      <c r="H14" s="7" t="s">
        <v>68</v>
      </c>
      <c r="I14" s="7" t="s">
        <v>69</v>
      </c>
      <c r="J14" s="7" t="s">
        <v>70</v>
      </c>
      <c r="K14" s="7" t="s">
        <v>71</v>
      </c>
      <c r="L14" s="7" t="s">
        <v>72</v>
      </c>
      <c r="M14" s="7" t="s">
        <v>73</v>
      </c>
      <c r="N14" s="7" t="s">
        <v>74</v>
      </c>
    </row>
    <row r="15" spans="1:14" x14ac:dyDescent="0.25">
      <c r="G15" s="32">
        <v>44377</v>
      </c>
      <c r="H15" t="s">
        <v>75</v>
      </c>
      <c r="I15" s="9">
        <v>8.5399999999999991</v>
      </c>
      <c r="J15">
        <v>8.7266537490000005</v>
      </c>
      <c r="K15">
        <v>0.34100000000000003</v>
      </c>
      <c r="L15">
        <v>22.780999999999999</v>
      </c>
      <c r="M15">
        <v>2049.1867400000001</v>
      </c>
    </row>
    <row r="16" spans="1:14" x14ac:dyDescent="0.25">
      <c r="G16" s="32">
        <v>44377</v>
      </c>
      <c r="H16" t="s">
        <v>76</v>
      </c>
      <c r="I16" s="9">
        <v>8.5519999999999996</v>
      </c>
      <c r="J16">
        <v>8.7266537490000005</v>
      </c>
      <c r="K16">
        <v>0.34100000000000003</v>
      </c>
      <c r="L16">
        <v>22.856000000000002</v>
      </c>
      <c r="M16">
        <v>2032.533872</v>
      </c>
    </row>
    <row r="17" spans="7:13" x14ac:dyDescent="0.25">
      <c r="G17" s="32">
        <v>44377</v>
      </c>
      <c r="H17" t="s">
        <v>77</v>
      </c>
      <c r="I17" s="9">
        <v>8.5850000000000009</v>
      </c>
      <c r="J17">
        <v>8.7266537490000005</v>
      </c>
      <c r="K17">
        <v>0.34100000000000003</v>
      </c>
      <c r="L17">
        <v>22.907</v>
      </c>
      <c r="M17">
        <v>2013.3348880000001</v>
      </c>
    </row>
    <row r="18" spans="7:13" x14ac:dyDescent="0.25">
      <c r="G18" s="32">
        <v>44377</v>
      </c>
      <c r="H18" t="s">
        <v>78</v>
      </c>
      <c r="I18" s="9">
        <v>8.5990000000000002</v>
      </c>
      <c r="J18">
        <v>8.7266537490000005</v>
      </c>
      <c r="K18">
        <v>0.34100000000000003</v>
      </c>
      <c r="L18">
        <v>22.981999999999999</v>
      </c>
      <c r="M18">
        <v>1991.6263240000001</v>
      </c>
    </row>
    <row r="19" spans="7:13" x14ac:dyDescent="0.25">
      <c r="G19" s="32">
        <v>44377</v>
      </c>
      <c r="H19" t="s">
        <v>79</v>
      </c>
      <c r="I19" s="9">
        <v>8.6129999999999995</v>
      </c>
      <c r="J19">
        <v>8.7266537490000005</v>
      </c>
      <c r="K19">
        <v>0.34100000000000003</v>
      </c>
      <c r="L19">
        <v>22.998999999999999</v>
      </c>
      <c r="M19">
        <v>1967.449492</v>
      </c>
    </row>
    <row r="20" spans="7:13" x14ac:dyDescent="0.25">
      <c r="G20" s="32">
        <v>44377</v>
      </c>
      <c r="H20" t="s">
        <v>80</v>
      </c>
      <c r="I20" s="9">
        <v>8.6289999999999996</v>
      </c>
      <c r="J20">
        <v>8.7266537490000005</v>
      </c>
      <c r="K20">
        <v>0.34100000000000003</v>
      </c>
      <c r="L20">
        <v>23.007000000000001</v>
      </c>
      <c r="M20">
        <v>1940.8504009999999</v>
      </c>
    </row>
    <row r="21" spans="7:13" x14ac:dyDescent="0.25">
      <c r="G21" s="32">
        <v>44377</v>
      </c>
      <c r="H21" t="s">
        <v>81</v>
      </c>
      <c r="I21" s="9">
        <v>8.6340000000000003</v>
      </c>
      <c r="J21">
        <v>8.7266537490000005</v>
      </c>
      <c r="K21">
        <v>0.34100000000000003</v>
      </c>
      <c r="L21">
        <v>23.04</v>
      </c>
      <c r="M21">
        <v>1911.8796709999999</v>
      </c>
    </row>
    <row r="22" spans="7:13" x14ac:dyDescent="0.25">
      <c r="G22" s="32">
        <v>44377</v>
      </c>
      <c r="H22" t="s">
        <v>82</v>
      </c>
      <c r="I22" s="9">
        <v>8.5920000000000005</v>
      </c>
      <c r="J22">
        <v>8.7266537490000005</v>
      </c>
      <c r="K22">
        <v>0.34100000000000003</v>
      </c>
      <c r="L22">
        <v>23.007000000000001</v>
      </c>
      <c r="M22">
        <v>1880.5924339999999</v>
      </c>
    </row>
    <row r="23" spans="7:13" x14ac:dyDescent="0.25">
      <c r="G23" s="33">
        <v>44377</v>
      </c>
      <c r="H23" s="18" t="s">
        <v>83</v>
      </c>
      <c r="I23" s="24">
        <v>8.5960000000000001</v>
      </c>
      <c r="J23" s="18">
        <v>8.7266537490000005</v>
      </c>
      <c r="K23" s="18">
        <v>0.34100000000000003</v>
      </c>
      <c r="L23" s="23">
        <v>23.024000000000001</v>
      </c>
      <c r="M23">
        <v>1847.048231</v>
      </c>
    </row>
    <row r="24" spans="7:13" x14ac:dyDescent="0.25">
      <c r="G24" s="32">
        <v>44377</v>
      </c>
      <c r="H24" t="s">
        <v>84</v>
      </c>
      <c r="I24" s="9">
        <v>8.5779999999999994</v>
      </c>
      <c r="J24">
        <v>8.7266537490000005</v>
      </c>
      <c r="K24">
        <v>0.34100000000000003</v>
      </c>
      <c r="L24">
        <v>23.015000000000001</v>
      </c>
      <c r="M24">
        <v>1811.310898</v>
      </c>
    </row>
    <row r="25" spans="7:13" x14ac:dyDescent="0.25">
      <c r="G25" s="32">
        <v>44377</v>
      </c>
      <c r="H25" t="s">
        <v>85</v>
      </c>
      <c r="I25" s="9">
        <v>8.5869999999999997</v>
      </c>
      <c r="J25">
        <v>8.7266537490000005</v>
      </c>
      <c r="K25">
        <v>0.34100000000000003</v>
      </c>
      <c r="L25">
        <v>22.972999999999999</v>
      </c>
      <c r="M25">
        <v>1773.4484440000001</v>
      </c>
    </row>
    <row r="26" spans="7:13" x14ac:dyDescent="0.25">
      <c r="G26" s="32">
        <v>44377</v>
      </c>
      <c r="H26" t="s">
        <v>86</v>
      </c>
      <c r="I26" s="9">
        <v>8.5399999999999991</v>
      </c>
      <c r="J26">
        <v>8.7266537490000005</v>
      </c>
      <c r="K26">
        <v>0.34100000000000003</v>
      </c>
      <c r="L26">
        <v>22.99</v>
      </c>
      <c r="M26">
        <v>1733.5329240000001</v>
      </c>
    </row>
    <row r="27" spans="7:13" x14ac:dyDescent="0.25">
      <c r="G27" s="32">
        <v>44377</v>
      </c>
      <c r="H27" t="s">
        <v>87</v>
      </c>
      <c r="I27" s="9">
        <v>8.5389999999999997</v>
      </c>
      <c r="J27">
        <v>8.7266537490000005</v>
      </c>
      <c r="K27">
        <v>0.34100000000000003</v>
      </c>
      <c r="L27">
        <v>22.94</v>
      </c>
      <c r="M27">
        <v>1691.640298</v>
      </c>
    </row>
    <row r="28" spans="7:13" x14ac:dyDescent="0.25">
      <c r="G28" s="32">
        <v>44377</v>
      </c>
      <c r="H28" t="s">
        <v>88</v>
      </c>
      <c r="I28" s="9">
        <v>8.5050000000000008</v>
      </c>
      <c r="J28">
        <v>8.7266537490000005</v>
      </c>
      <c r="K28">
        <v>0.34100000000000003</v>
      </c>
      <c r="L28">
        <v>22.965</v>
      </c>
      <c r="M28">
        <v>1647.8502900000001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FinalSR</vt:lpstr>
      <vt:lpstr>EmpiricalData1</vt:lpstr>
      <vt:lpstr>ExpertElicitation1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2024-12-06T22:59:40Z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2020-12-22T19:14:56Z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f2d625b9-ae27-4576-a56e-00002701c05d</vt:lpwstr>
  </property>
  <property fmtid="{D5CDD505-2E9C-101B-9397-08002B2CF9AE}" pid="8" name="MSIP_Label_abf2ea38-542c-4b75-bd7d-582ec36a519f_ContentBits">
    <vt:lpwstr>2</vt:lpwstr>
  </property>
</Properties>
</file>